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DETAILRANGE" localSheetId="1">'1'!$A$43:$D$43</definedName>
    <definedName name="DETAILRANGE" localSheetId="2">'1-1'!$A$7:$T$7</definedName>
    <definedName name="DETAILRANGE" localSheetId="3">'1-2'!$A$7:$J$7</definedName>
    <definedName name="DETAILRANGE" localSheetId="4">'2'!$A$41:$H$41</definedName>
    <definedName name="DETAILRANGE" localSheetId="5">'2-1'!$A$7:$AO$7</definedName>
    <definedName name="DETAILRANGE" localSheetId="6">'3'!$A$7:$DI$7</definedName>
    <definedName name="DETAILRANGE" localSheetId="7">'3-1'!$E$7:$G$7</definedName>
    <definedName name="DETAILRANGE" localSheetId="8">'3-2'!$E$6:$F$6</definedName>
    <definedName name="DETAILRANGE" localSheetId="9">'3-3'!$A$7:$H$7</definedName>
    <definedName name="DETAILRANGE" localSheetId="10">'4'!$A$7:$H$7</definedName>
    <definedName name="DETAILRANGE" localSheetId="11">'4-1'!$A$7:$H$7</definedName>
    <definedName name="DETAILRANGE" localSheetId="12">'5'!$A$7:$H$7</definedName>
    <definedName name="DETAILRANGE" localSheetId="0">'封面'!$A$10</definedName>
    <definedName name="HEADERRANGE" localSheetId="1">'1'!$A$1:$D$42</definedName>
    <definedName name="HEADERRANGE" localSheetId="2">'1-1'!$A$1:$T$6</definedName>
    <definedName name="HEADERRANGE" localSheetId="3">'1-2'!$A$1:$J$6</definedName>
    <definedName name="HEADERRANGE" localSheetId="4">'2'!$A$1:$H$40</definedName>
    <definedName name="HEADERRANGE" localSheetId="5">'2-1'!$A$1:$AO$6</definedName>
    <definedName name="HEADERRANGE" localSheetId="6">'3'!$A$1:$DI$6</definedName>
    <definedName name="HEADERRANGE" localSheetId="7">'3-1'!$A$1:$G$6</definedName>
    <definedName name="HEADERRANGE" localSheetId="8">'3-2'!$A$1:$F$5</definedName>
    <definedName name="HEADERRANGE" localSheetId="9">'3-3'!$A$1:$H$6</definedName>
    <definedName name="HEADERRANGE" localSheetId="10">'4'!$A$1:$H$6</definedName>
    <definedName name="HEADERRANGE" localSheetId="11">'4-1'!$A$1:$H$6</definedName>
    <definedName name="HEADERRANGE" localSheetId="12">'5'!$A$1:$H$6</definedName>
    <definedName name="HEADERRANGE" localSheetId="0">'封面'!$A$1:$A$9</definedName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<sst xmlns="http://schemas.openxmlformats.org/spreadsheetml/2006/main" count="543" uniqueCount="300">
  <si>
    <t>四川省盐业学校</t>
  </si>
  <si>
    <t>2021年部门预算</t>
  </si>
  <si>
    <t>报送日期：     2021年 3 月 16 日</t>
  </si>
  <si>
    <t>表1</t>
  </si>
  <si>
    <t>部门收支总表</t>
  </si>
  <si>
    <t>单位：四川省盐业学校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</si>
  <si>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</si>
  <si>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</si>
  <si>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</si>
  <si>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</si>
  <si>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</si>
  <si>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</si>
  <si>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</si>
  <si>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</si>
  <si>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</si>
  <si>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</si>
  <si>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</si>
  <si>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</si>
  <si>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</si>
  <si>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</si>
  <si>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</si>
  <si>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</si>
  <si>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</si>
  <si>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</si>
  <si>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</si>
  <si>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</si>
  <si>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</si>
  <si>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</si>
  <si>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</si>
  <si>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</si>
  <si>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</si>
  <si>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</si>
  <si>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</si>
  <si>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</si>
  <si>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</si>
  <si>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</si>
  <si>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</si>
  <si>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</si>
  <si>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</si>
  <si>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</si>
  <si>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</si>
  <si>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</si>
  <si>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</si>
  <si>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</si>
  <si>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</si>
  <si>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</si>
  <si>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</si>
  <si>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</si>
  <si>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</si>
  <si>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</si>
  <si>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</si>
  <si>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>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</si>
  <si>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</si>
  <si>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</si>
  <si>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</si>
  <si>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</si>
  <si>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</si>
  <si>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</si>
  <si>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</si>
  <si>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</si>
  <si>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</si>
  <si>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</si>
  <si>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</si>
  <si>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</si>
  <si>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</si>
  <si>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</si>
  <si>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</si>
  <si>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</si>
  <si>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</si>
  <si>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</si>
  <si>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</si>
  <si>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</si>
  <si>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</si>
  <si>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</si>
  <si>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</si>
  <si>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</si>
  <si>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</si>
  <si>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</si>
  <si>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</si>
  <si>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</si>
  <si>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</si>
  <si>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</si>
  <si>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</si>
  <si>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</si>
  <si>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03</t>
  </si>
  <si>
    <t>02</t>
  </si>
  <si>
    <t>302919</t>
  </si>
  <si>
    <t>中等职业教育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</si>
  <si>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</si>
  <si>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</si>
  <si>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</si>
  <si>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</si>
  <si>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</si>
  <si>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</si>
  <si>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</si>
  <si>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</si>
  <si>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</si>
  <si>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单位:四川省盐业学校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</si>
  <si>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</si>
  <si>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</si>
  <si>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</si>
  <si>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</si>
  <si>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</si>
  <si>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</si>
  <si>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</si>
  <si>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</si>
  <si>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</si>
  <si>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</si>
  <si>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</si>
  <si>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</si>
  <si>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</si>
  <si>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</si>
  <si>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</si>
  <si>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</si>
  <si>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</si>
  <si>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</si>
  <si>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</si>
  <si>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</si>
  <si>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</si>
  <si>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</si>
  <si>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</si>
  <si>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</si>
  <si>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</si>
  <si>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</si>
  <si>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</si>
  <si>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</si>
  <si>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</si>
  <si>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</si>
  <si>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</si>
  <si>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</si>
  <si>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</si>
  <si>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</si>
  <si>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</si>
  <si>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</si>
  <si>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</si>
  <si>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</si>
  <si>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</si>
  <si>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</si>
  <si>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</si>
  <si>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</si>
  <si>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</si>
  <si>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</si>
  <si>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</si>
  <si>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</si>
  <si>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</si>
  <si>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</si>
  <si>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</si>
  <si>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</si>
  <si>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</si>
  <si>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</si>
  <si>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</si>
  <si>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</si>
  <si>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</si>
  <si>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</si>
  <si>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</si>
  <si>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</si>
  <si>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</si>
  <si>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</si>
  <si>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</si>
  <si>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</si>
  <si>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</si>
  <si>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</si>
  <si>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</si>
  <si>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</si>
  <si>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</si>
  <si>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</si>
  <si>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</si>
  <si>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</si>
  <si>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</si>
  <si>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</si>
  <si>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</si>
  <si>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</si>
  <si>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</si>
  <si>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</si>
  <si>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</si>
  <si>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</si>
  <si>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</si>
  <si>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</si>
  <si>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</si>
  <si>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</si>
  <si>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</si>
  <si>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</si>
  <si>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</si>
  <si>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</si>
  <si>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</si>
  <si>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</si>
  <si>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</si>
  <si>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</si>
  <si>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</si>
  <si>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</si>
  <si>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</si>
  <si>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</si>
  <si>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</si>
  <si>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</si>
  <si>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</si>
  <si>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</si>
  <si>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</si>
  <si>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</si>
  <si>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</si>
  <si>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</si>
  <si>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</si>
  <si>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</si>
  <si>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</si>
  <si>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</si>
  <si>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</si>
  <si>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</si>
  <si>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</si>
  <si>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</si>
  <si>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</si>
  <si>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</si>
  <si>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</si>
  <si>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</si>
  <si>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</si>
  <si>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</si>
  <si>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</si>
  <si>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</si>
  <si>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</si>
  <si>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</si>
  <si>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</si>
  <si>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</si>
  <si>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</si>
  <si>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</si>
  <si>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</si>
  <si>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</si>
  <si>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</si>
  <si>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</si>
  <si>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</si>
  <si>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</si>
  <si>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</si>
  <si>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</si>
  <si>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</si>
  <si>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</si>
  <si>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</si>
  <si>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</si>
  <si>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</si>
  <si>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</si>
  <si>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</si>
  <si>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</si>
  <si>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</si>
  <si>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</si>
  <si>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</si>
  <si>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</si>
  <si>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</si>
  <si>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</si>
  <si>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</si>
  <si>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表3-1</t>
  </si>
  <si>
    <t>一般公共预算基本支出预算表</t>
  </si>
  <si>
    <t>经济分类科目</t>
  </si>
  <si>
    <t>人员经费</t>
  </si>
  <si>
    <t>公用经费</t>
  </si>
  <si>
    <t>301</t>
  </si>
  <si>
    <t>01</t>
  </si>
  <si>
    <t>07</t>
  </si>
  <si>
    <t>08</t>
  </si>
  <si>
    <t>机关事业单位养老保险缴费</t>
  </si>
  <si>
    <t>09</t>
  </si>
  <si>
    <t>事业年金缴费</t>
  </si>
  <si>
    <t>99</t>
  </si>
  <si>
    <t>04</t>
  </si>
  <si>
    <t>05</t>
  </si>
  <si>
    <t>06</t>
  </si>
  <si>
    <t>11</t>
  </si>
  <si>
    <t>13</t>
  </si>
  <si>
    <t>维修费</t>
  </si>
  <si>
    <t>15</t>
  </si>
  <si>
    <t>16</t>
  </si>
  <si>
    <t>17</t>
  </si>
  <si>
    <t>28</t>
  </si>
  <si>
    <t>29</t>
  </si>
  <si>
    <t>其他交通费</t>
  </si>
  <si>
    <t>对个人和家庭的补助支出</t>
  </si>
  <si>
    <t>国家出台津补贴（离休）</t>
  </si>
  <si>
    <t>表3-2</t>
  </si>
  <si>
    <t>一般公共预算项目支出预算表</t>
  </si>
  <si>
    <t>单位名称（项目）</t>
  </si>
  <si>
    <t>中等专业学校（不在蓉）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</si>
  <si>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</si>
  <si>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</si>
  <si>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</si>
  <si>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</si>
  <si>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</si>
  <si>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</si>
  <si>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</si>
  <si>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</si>
  <si>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</si>
  <si>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</si>
  <si>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</si>
  <si>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</si>
  <si>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功能科目名称</t>
  </si>
  <si>
    <t>金额(基本支出)</t>
  </si>
  <si>
    <t>金额(项目支出)</t>
  </si>
  <si>
    <t>表4-1</t>
  </si>
  <si>
    <t>政府性基金预算“三公”经费支出预算表</t>
  </si>
  <si>
    <t>金额(因公出国(境)费用)</t>
  </si>
  <si>
    <t>公式公车购置</t>
  </si>
  <si>
    <t>金额(公务用车运行维护费)</t>
  </si>
  <si>
    <t>金额(公务接待费)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</si>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</sst>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##0.00"/>
    <numFmt numFmtId="181" formatCode="0.00_ "/>
    <numFmt numFmtId="182" formatCode="&quot;\&quot;#,##0.00_);\(&quot;\&quot;#,##0.00\)"/>
    <numFmt numFmtId="183" formatCode="#,##0.0000"/>
  </numFmts>
  <fonts count="54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name val="Calibri"/>
      <family val="2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9"/>
      <name val="Calibri"/>
      <family val="0"/>
    </font>
    <font>
      <sz val="9"/>
      <color indexed="8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178" fontId="0" fillId="0" borderId="0" applyFont="0" applyFill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177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4" fillId="0" borderId="3" applyNumberFormat="0" applyFill="0" applyAlignment="0" applyProtection="0"/>
    <xf numFmtId="0" fontId="13" fillId="5" borderId="0" applyNumberFormat="0" applyBorder="0" applyAlignment="0" applyProtection="0"/>
    <xf numFmtId="0" fontId="36" fillId="10" borderId="0" applyNumberFormat="0" applyBorder="0" applyAlignment="0" applyProtection="0"/>
    <xf numFmtId="0" fontId="0" fillId="5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9" fillId="0" borderId="7" applyNumberFormat="0" applyFill="0" applyAlignment="0" applyProtection="0"/>
    <xf numFmtId="0" fontId="36" fillId="13" borderId="0" applyNumberFormat="0" applyBorder="0" applyAlignment="0" applyProtection="0"/>
    <xf numFmtId="0" fontId="45" fillId="14" borderId="8" applyNumberFormat="0" applyAlignment="0" applyProtection="0"/>
    <xf numFmtId="0" fontId="46" fillId="14" borderId="1" applyNumberFormat="0" applyAlignment="0" applyProtection="0"/>
    <xf numFmtId="0" fontId="47" fillId="15" borderId="9" applyNumberFormat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18" borderId="0" applyNumberFormat="0" applyBorder="0" applyAlignment="0" applyProtection="0"/>
    <xf numFmtId="0" fontId="13" fillId="11" borderId="0" applyNumberFormat="0" applyBorder="0" applyAlignment="0" applyProtection="0"/>
    <xf numFmtId="0" fontId="51" fillId="19" borderId="0" applyNumberFormat="0" applyBorder="0" applyAlignment="0" applyProtection="0"/>
    <xf numFmtId="0" fontId="33" fillId="20" borderId="0" applyNumberFormat="0" applyBorder="0" applyAlignment="0" applyProtection="0"/>
    <xf numFmtId="0" fontId="3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20" fillId="25" borderId="12" applyNumberFormat="0" applyAlignment="0" applyProtection="0"/>
    <xf numFmtId="0" fontId="33" fillId="26" borderId="0" applyNumberFormat="0" applyBorder="0" applyAlignment="0" applyProtection="0"/>
    <xf numFmtId="0" fontId="13" fillId="2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3" fillId="29" borderId="0" applyNumberFormat="0" applyBorder="0" applyAlignment="0" applyProtection="0"/>
    <xf numFmtId="0" fontId="1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9" fillId="0" borderId="13" applyNumberFormat="0" applyFill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21" fillId="35" borderId="0" applyNumberFormat="0" applyBorder="0" applyAlignment="0" applyProtection="0"/>
    <xf numFmtId="0" fontId="36" fillId="36" borderId="0" applyNumberFormat="0" applyBorder="0" applyAlignment="0" applyProtection="0"/>
    <xf numFmtId="0" fontId="33" fillId="37" borderId="0" applyNumberFormat="0" applyBorder="0" applyAlignment="0" applyProtection="0"/>
    <xf numFmtId="0" fontId="36" fillId="38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3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14" applyNumberFormat="0" applyAlignment="0" applyProtection="0"/>
    <xf numFmtId="0" fontId="21" fillId="42" borderId="0" applyNumberFormat="0" applyBorder="0" applyAlignment="0" applyProtection="0"/>
    <xf numFmtId="0" fontId="21" fillId="35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25" fillId="43" borderId="12" applyNumberFormat="0" applyAlignment="0" applyProtection="0"/>
    <xf numFmtId="0" fontId="25" fillId="43" borderId="12" applyNumberFormat="0" applyAlignment="0" applyProtection="0"/>
    <xf numFmtId="0" fontId="28" fillId="47" borderId="15" applyNumberFormat="0" applyAlignment="0" applyProtection="0"/>
    <xf numFmtId="0" fontId="28" fillId="47" borderId="1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Alignment="0" applyProtection="0"/>
    <xf numFmtId="0" fontId="14" fillId="0" borderId="3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5" borderId="12" applyNumberFormat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0" fillId="5" borderId="4" applyNumberFormat="0" applyFont="0" applyAlignment="0" applyProtection="0"/>
    <xf numFmtId="0" fontId="22" fillId="43" borderId="14" applyNumberFormat="0" applyAlignment="0" applyProtection="0"/>
    <xf numFmtId="0" fontId="29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89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Border="1" applyAlignment="1">
      <alignment/>
    </xf>
    <xf numFmtId="0" fontId="0" fillId="4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Continuous" vertical="center"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43" borderId="23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 applyProtection="1">
      <alignment horizontal="left" vertical="center" wrapText="1"/>
      <protection/>
    </xf>
    <xf numFmtId="180" fontId="1" fillId="0" borderId="37" xfId="0" applyNumberFormat="1" applyFont="1" applyFill="1" applyBorder="1" applyAlignment="1" applyProtection="1">
      <alignment horizontal="right" vertical="center" wrapText="1"/>
      <protection/>
    </xf>
    <xf numFmtId="1" fontId="0" fillId="0" borderId="23" xfId="0" applyNumberFormat="1" applyFont="1" applyFill="1" applyBorder="1" applyAlignment="1">
      <alignment horizontal="center"/>
    </xf>
    <xf numFmtId="0" fontId="0" fillId="43" borderId="23" xfId="0" applyNumberFormat="1" applyFont="1" applyFill="1" applyBorder="1" applyAlignment="1">
      <alignment horizontal="left"/>
    </xf>
    <xf numFmtId="1" fontId="0" fillId="0" borderId="23" xfId="0" applyNumberFormat="1" applyFont="1" applyFill="1" applyBorder="1" applyAlignment="1">
      <alignment horizontal="right"/>
    </xf>
    <xf numFmtId="1" fontId="0" fillId="0" borderId="23" xfId="0" applyNumberFormat="1" applyFont="1" applyFill="1" applyBorder="1" applyAlignment="1">
      <alignment horizontal="left"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23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 wrapText="1"/>
      <protection/>
    </xf>
    <xf numFmtId="180" fontId="52" fillId="0" borderId="30" xfId="0" applyNumberFormat="1" applyFont="1" applyFill="1" applyBorder="1" applyAlignment="1" applyProtection="1">
      <alignment horizontal="right" vertical="center" wrapText="1"/>
      <protection/>
    </xf>
    <xf numFmtId="180" fontId="52" fillId="0" borderId="23" xfId="0" applyNumberFormat="1" applyFont="1" applyFill="1" applyBorder="1" applyAlignment="1" applyProtection="1">
      <alignment horizontal="right" vertical="center" wrapText="1"/>
      <protection/>
    </xf>
    <xf numFmtId="181" fontId="53" fillId="0" borderId="23" xfId="0" applyNumberFormat="1" applyFont="1" applyFill="1" applyBorder="1" applyAlignment="1">
      <alignment horizontal="right"/>
    </xf>
    <xf numFmtId="1" fontId="0" fillId="0" borderId="23" xfId="0" applyNumberFormat="1" applyFont="1" applyFill="1" applyBorder="1" applyAlignment="1">
      <alignment horizontal="left" vertical="center"/>
    </xf>
    <xf numFmtId="1" fontId="53" fillId="0" borderId="23" xfId="0" applyNumberFormat="1" applyFont="1" applyFill="1" applyBorder="1" applyAlignment="1">
      <alignment horizontal="right"/>
    </xf>
    <xf numFmtId="1" fontId="0" fillId="0" borderId="23" xfId="0" applyNumberFormat="1" applyFont="1" applyFill="1" applyBorder="1" applyAlignment="1">
      <alignment horizontal="left"/>
    </xf>
    <xf numFmtId="49" fontId="0" fillId="0" borderId="23" xfId="0" applyNumberFormat="1" applyFont="1" applyFill="1" applyBorder="1" applyAlignment="1">
      <alignment horizontal="center"/>
    </xf>
    <xf numFmtId="181" fontId="0" fillId="0" borderId="23" xfId="0" applyNumberFormat="1" applyFont="1" applyFill="1" applyBorder="1" applyAlignment="1">
      <alignment horizontal="right"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43" borderId="19" xfId="0" applyNumberFormat="1" applyFont="1" applyFill="1" applyBorder="1" applyAlignment="1" applyProtection="1">
      <alignment horizontal="center" vertical="center"/>
      <protection/>
    </xf>
    <xf numFmtId="0" fontId="1" fillId="43" borderId="20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4" fontId="1" fillId="0" borderId="30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Border="1" applyAlignment="1">
      <alignment/>
    </xf>
    <xf numFmtId="4" fontId="1" fillId="0" borderId="23" xfId="0" applyNumberFormat="1" applyFont="1" applyFill="1" applyBorder="1" applyAlignment="1" applyProtection="1">
      <alignment vertical="center" wrapText="1"/>
      <protection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1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31" xfId="0" applyNumberFormat="1" applyFont="1" applyFill="1" applyBorder="1" applyAlignment="1" applyProtection="1">
      <alignment horizontal="center" vertical="center"/>
      <protection/>
    </xf>
    <xf numFmtId="0" fontId="1" fillId="43" borderId="23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/>
      <protection/>
    </xf>
    <xf numFmtId="0" fontId="1" fillId="43" borderId="26" xfId="0" applyNumberFormat="1" applyFont="1" applyFill="1" applyBorder="1" applyAlignment="1" applyProtection="1">
      <alignment horizontal="center" vertical="center" wrapText="1"/>
      <protection/>
    </xf>
    <xf numFmtId="0" fontId="0" fillId="43" borderId="0" xfId="0" applyNumberFormat="1" applyFont="1" applyFill="1" applyAlignment="1">
      <alignment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>
      <alignment vertical="center"/>
    </xf>
    <xf numFmtId="180" fontId="3" fillId="0" borderId="29" xfId="0" applyNumberFormat="1" applyFont="1" applyFill="1" applyBorder="1" applyAlignment="1" applyProtection="1">
      <alignment vertical="center" wrapText="1"/>
      <protection/>
    </xf>
    <xf numFmtId="0" fontId="1" fillId="0" borderId="22" xfId="0" applyNumberFormat="1" applyFont="1" applyFill="1" applyBorder="1" applyAlignment="1">
      <alignment vertical="center"/>
    </xf>
    <xf numFmtId="180" fontId="3" fillId="0" borderId="28" xfId="0" applyNumberFormat="1" applyFont="1" applyFill="1" applyBorder="1" applyAlignment="1" applyProtection="1">
      <alignment vertical="center" wrapText="1"/>
      <protection/>
    </xf>
    <xf numFmtId="180" fontId="3" fillId="0" borderId="40" xfId="0" applyNumberFormat="1" applyFont="1" applyFill="1" applyBorder="1" applyAlignment="1" applyProtection="1">
      <alignment vertical="center" wrapText="1"/>
      <protection/>
    </xf>
    <xf numFmtId="180" fontId="3" fillId="0" borderId="27" xfId="0" applyNumberFormat="1" applyFont="1" applyFill="1" applyBorder="1" applyAlignment="1" applyProtection="1">
      <alignment vertical="center" wrapText="1"/>
      <protection/>
    </xf>
    <xf numFmtId="180" fontId="3" fillId="0" borderId="26" xfId="0" applyNumberFormat="1" applyFont="1" applyFill="1" applyBorder="1" applyAlignment="1" applyProtection="1">
      <alignment vertical="center" wrapText="1"/>
      <protection/>
    </xf>
    <xf numFmtId="1" fontId="3" fillId="0" borderId="23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1" fontId="3" fillId="0" borderId="30" xfId="0" applyNumberFormat="1" applyFont="1" applyFill="1" applyBorder="1" applyAlignment="1">
      <alignment vertical="center"/>
    </xf>
    <xf numFmtId="0" fontId="1" fillId="0" borderId="41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180" fontId="3" fillId="0" borderId="25" xfId="0" applyNumberFormat="1" applyFont="1" applyFill="1" applyBorder="1" applyAlignment="1" applyProtection="1">
      <alignment vertical="center" wrapText="1"/>
      <protection/>
    </xf>
    <xf numFmtId="0" fontId="1" fillId="0" borderId="42" xfId="0" applyNumberFormat="1" applyFont="1" applyFill="1" applyBorder="1" applyAlignment="1">
      <alignment vertical="center"/>
    </xf>
    <xf numFmtId="180" fontId="3" fillId="0" borderId="42" xfId="0" applyNumberFormat="1" applyFont="1" applyFill="1" applyBorder="1" applyAlignment="1" applyProtection="1">
      <alignment vertical="center" wrapText="1"/>
      <protection/>
    </xf>
    <xf numFmtId="0" fontId="3" fillId="0" borderId="29" xfId="0" applyNumberFormat="1" applyFont="1" applyFill="1" applyBorder="1" applyAlignment="1">
      <alignment vertical="center"/>
    </xf>
    <xf numFmtId="0" fontId="1" fillId="0" borderId="43" xfId="0" applyNumberFormat="1" applyFont="1" applyFill="1" applyBorder="1" applyAlignment="1">
      <alignment vertical="center"/>
    </xf>
    <xf numFmtId="180" fontId="3" fillId="0" borderId="43" xfId="0" applyNumberFormat="1" applyFont="1" applyFill="1" applyBorder="1" applyAlignment="1" applyProtection="1">
      <alignment vertical="center" wrapText="1"/>
      <protection/>
    </xf>
    <xf numFmtId="0" fontId="3" fillId="0" borderId="40" xfId="0" applyNumberFormat="1" applyFont="1" applyFill="1" applyBorder="1" applyAlignment="1">
      <alignment vertical="center"/>
    </xf>
    <xf numFmtId="0" fontId="1" fillId="0" borderId="40" xfId="0" applyNumberFormat="1" applyFont="1" applyFill="1" applyBorder="1" applyAlignment="1">
      <alignment vertical="center"/>
    </xf>
    <xf numFmtId="0" fontId="3" fillId="0" borderId="40" xfId="0" applyNumberFormat="1" applyFont="1" applyFill="1" applyBorder="1" applyAlignment="1">
      <alignment horizontal="center" vertical="center"/>
    </xf>
    <xf numFmtId="180" fontId="3" fillId="0" borderId="40" xfId="0" applyNumberFormat="1" applyFont="1" applyFill="1" applyBorder="1" applyAlignment="1">
      <alignment vertical="center" wrapText="1"/>
    </xf>
    <xf numFmtId="180" fontId="3" fillId="0" borderId="4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Alignment="1">
      <alignment/>
    </xf>
    <xf numFmtId="0" fontId="3" fillId="43" borderId="0" xfId="0" applyNumberFormat="1" applyFont="1" applyFill="1" applyAlignment="1">
      <alignment/>
    </xf>
    <xf numFmtId="0" fontId="3" fillId="43" borderId="0" xfId="0" applyNumberFormat="1" applyFont="1" applyFill="1" applyAlignment="1">
      <alignment/>
    </xf>
    <xf numFmtId="0" fontId="3" fillId="43" borderId="31" xfId="0" applyNumberFormat="1" applyFont="1" applyFill="1" applyBorder="1" applyAlignment="1" applyProtection="1">
      <alignment horizontal="center" vertical="center"/>
      <protection/>
    </xf>
    <xf numFmtId="0" fontId="3" fillId="43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43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0" fontId="3" fillId="43" borderId="0" xfId="0" applyNumberFormat="1" applyFont="1" applyFill="1" applyAlignment="1">
      <alignment horizontal="right" vertical="center"/>
    </xf>
    <xf numFmtId="180" fontId="3" fillId="0" borderId="37" xfId="0" applyNumberFormat="1" applyFont="1" applyFill="1" applyBorder="1" applyAlignment="1" applyProtection="1">
      <alignment vertical="center" wrapText="1"/>
      <protection/>
    </xf>
    <xf numFmtId="49" fontId="3" fillId="0" borderId="23" xfId="0" applyNumberFormat="1" applyFont="1" applyFill="1" applyBorder="1" applyAlignment="1" applyProtection="1">
      <alignment vertical="center" wrapText="1"/>
      <protection/>
    </xf>
    <xf numFmtId="0" fontId="1" fillId="43" borderId="30" xfId="0" applyNumberFormat="1" applyFont="1" applyFill="1" applyBorder="1" applyAlignment="1" applyProtection="1">
      <alignment horizontal="center" vertical="center" wrapText="1"/>
      <protection/>
    </xf>
    <xf numFmtId="182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3" xfId="0" applyNumberFormat="1" applyFont="1" applyFill="1" applyBorder="1" applyAlignment="1" applyProtection="1">
      <alignment horizontal="center" vertical="center" wrapText="1"/>
      <protection/>
    </xf>
    <xf numFmtId="182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43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/>
    </xf>
    <xf numFmtId="0" fontId="1" fillId="43" borderId="0" xfId="0" applyNumberFormat="1" applyFont="1" applyFill="1" applyAlignment="1" applyProtection="1">
      <alignment horizontal="right" vertical="center"/>
      <protection/>
    </xf>
    <xf numFmtId="1" fontId="7" fillId="0" borderId="0" xfId="0" applyNumberFormat="1" applyFont="1" applyFill="1" applyAlignment="1">
      <alignment/>
    </xf>
    <xf numFmtId="4" fontId="3" fillId="0" borderId="37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0" fontId="3" fillId="0" borderId="37" xfId="0" applyNumberFormat="1" applyFont="1" applyFill="1" applyBorder="1" applyAlignment="1">
      <alignment vertical="center"/>
    </xf>
    <xf numFmtId="180" fontId="3" fillId="0" borderId="37" xfId="0" applyNumberFormat="1" applyFont="1" applyFill="1" applyBorder="1" applyAlignment="1">
      <alignment horizontal="right" vertical="center" wrapText="1"/>
    </xf>
    <xf numFmtId="180" fontId="3" fillId="0" borderId="37" xfId="0" applyNumberFormat="1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/>
    </xf>
    <xf numFmtId="180" fontId="3" fillId="0" borderId="23" xfId="0" applyNumberFormat="1" applyFont="1" applyFill="1" applyBorder="1" applyAlignment="1">
      <alignment horizontal="right" vertical="center" wrapText="1"/>
    </xf>
    <xf numFmtId="180" fontId="3" fillId="0" borderId="23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183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0">
      <selection activeCell="A11" sqref="A11"/>
    </sheetView>
  </sheetViews>
  <sheetFormatPr defaultColWidth="9.16015625" defaultRowHeight="11.25"/>
  <cols>
    <col min="1" max="1" width="163.83203125" style="0" customWidth="1"/>
  </cols>
  <sheetData>
    <row r="1" ht="14.25">
      <c r="A1" s="183"/>
    </row>
    <row r="3" ht="63.75" customHeight="1">
      <c r="A3" s="184" t="s">
        <v>0</v>
      </c>
    </row>
    <row r="4" ht="107.25" customHeight="1">
      <c r="A4" s="185" t="s">
        <v>1</v>
      </c>
    </row>
    <row r="5" ht="409.5" customHeight="1" hidden="1">
      <c r="A5" s="186"/>
    </row>
    <row r="6" ht="22.5">
      <c r="A6" s="187"/>
    </row>
    <row r="7" ht="57" customHeight="1">
      <c r="A7" s="187"/>
    </row>
    <row r="8" ht="78" customHeight="1"/>
    <row r="9" ht="82.5" customHeight="1">
      <c r="A9" s="188" t="s">
        <v>2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11.5" style="0" customWidth="1"/>
    <col min="2" max="2" width="49.5" style="0" customWidth="1"/>
    <col min="3" max="8" width="18" style="0" customWidth="1"/>
    <col min="9" max="9" width="8.5" style="0" customWidth="1"/>
  </cols>
  <sheetData>
    <row r="1" spans="1:9" ht="19.5" customHeight="1">
      <c r="A1" s="30"/>
      <c r="B1" s="30"/>
      <c r="C1" s="30"/>
      <c r="D1" s="30"/>
      <c r="E1" s="31"/>
      <c r="F1" s="30"/>
      <c r="G1" s="30"/>
      <c r="H1" s="8" t="s">
        <v>276</v>
      </c>
      <c r="I1" s="50"/>
    </row>
    <row r="2" spans="1:9" ht="25.5" customHeight="1">
      <c r="A2" s="4" t="s">
        <v>277</v>
      </c>
      <c r="B2" s="4"/>
      <c r="C2" s="4"/>
      <c r="D2" s="4"/>
      <c r="E2" s="4"/>
      <c r="F2" s="4"/>
      <c r="G2" s="4"/>
      <c r="H2" s="4"/>
      <c r="I2" s="50"/>
    </row>
    <row r="3" spans="1:9" ht="19.5" customHeight="1">
      <c r="A3" s="32" t="s">
        <v>5</v>
      </c>
      <c r="B3" s="33"/>
      <c r="C3" s="33"/>
      <c r="D3" s="33"/>
      <c r="E3" s="33"/>
      <c r="F3" s="33"/>
      <c r="G3" s="33"/>
      <c r="H3" s="8" t="s">
        <v>6</v>
      </c>
      <c r="I3" s="50"/>
    </row>
    <row r="4" spans="1:9" ht="19.5" customHeight="1">
      <c r="A4" s="34" t="s">
        <v>278</v>
      </c>
      <c r="B4" s="34" t="s">
        <v>279</v>
      </c>
      <c r="C4" s="13" t="s">
        <v>280</v>
      </c>
      <c r="D4" s="13"/>
      <c r="E4" s="23"/>
      <c r="F4" s="23"/>
      <c r="G4" s="23"/>
      <c r="H4" s="13"/>
      <c r="I4" s="50"/>
    </row>
    <row r="5" spans="1:9" ht="19.5" customHeight="1">
      <c r="A5" s="34"/>
      <c r="B5" s="34"/>
      <c r="C5" s="35" t="s">
        <v>61</v>
      </c>
      <c r="D5" s="15" t="s">
        <v>186</v>
      </c>
      <c r="E5" s="52" t="s">
        <v>281</v>
      </c>
      <c r="F5" s="53"/>
      <c r="G5" s="54"/>
      <c r="H5" s="39" t="s">
        <v>191</v>
      </c>
      <c r="I5" s="50"/>
    </row>
    <row r="6" spans="1:9" ht="33.75" customHeight="1">
      <c r="A6" s="21"/>
      <c r="B6" s="21"/>
      <c r="C6" s="40"/>
      <c r="D6" s="22"/>
      <c r="E6" s="41" t="s">
        <v>75</v>
      </c>
      <c r="F6" s="42" t="s">
        <v>282</v>
      </c>
      <c r="G6" s="43" t="s">
        <v>283</v>
      </c>
      <c r="H6" s="44"/>
      <c r="I6" s="50"/>
    </row>
    <row r="7" spans="1:9" ht="19.5" customHeight="1">
      <c r="A7" s="24" t="s">
        <v>86</v>
      </c>
      <c r="B7" s="45" t="s">
        <v>0</v>
      </c>
      <c r="C7" s="26">
        <f>SUM(D7,F7:H7)</f>
        <v>33.15</v>
      </c>
      <c r="D7" s="46">
        <v>0</v>
      </c>
      <c r="E7" s="46">
        <f>SUM(F7:G7)</f>
        <v>32</v>
      </c>
      <c r="F7" s="46">
        <v>25</v>
      </c>
      <c r="G7" s="25">
        <v>7</v>
      </c>
      <c r="H7" s="47">
        <v>1.15</v>
      </c>
      <c r="I7" s="51"/>
    </row>
    <row r="8" spans="1:9" ht="19.5" customHeight="1">
      <c r="A8" s="48"/>
      <c r="B8" s="48"/>
      <c r="C8" s="48"/>
      <c r="D8" s="48"/>
      <c r="E8" s="49"/>
      <c r="F8" s="48"/>
      <c r="G8" s="48"/>
      <c r="H8" s="48"/>
      <c r="I8" s="48"/>
    </row>
    <row r="9" spans="1:9" ht="19.5" customHeight="1">
      <c r="A9" s="48"/>
      <c r="B9" s="48"/>
      <c r="C9" s="48"/>
      <c r="D9" s="48"/>
      <c r="E9" s="49"/>
      <c r="F9" s="48"/>
      <c r="G9" s="48"/>
      <c r="H9" s="48"/>
      <c r="I9" s="48"/>
    </row>
    <row r="10" spans="1:9" ht="19.5" customHeight="1">
      <c r="A10" s="48"/>
      <c r="B10" s="48"/>
      <c r="C10" s="48"/>
      <c r="D10" s="48"/>
      <c r="E10" s="49"/>
      <c r="F10" s="48"/>
      <c r="G10" s="48"/>
      <c r="H10" s="48"/>
      <c r="I10" s="48"/>
    </row>
    <row r="11" spans="1:9" ht="19.5" customHeight="1">
      <c r="A11" s="48"/>
      <c r="B11" s="48"/>
      <c r="C11" s="48"/>
      <c r="D11" s="48"/>
      <c r="E11" s="49"/>
      <c r="F11" s="48"/>
      <c r="G11" s="48"/>
      <c r="H11" s="48"/>
      <c r="I11" s="48"/>
    </row>
    <row r="12" spans="1:9" ht="19.5" customHeight="1">
      <c r="A12" s="48"/>
      <c r="B12" s="48"/>
      <c r="C12" s="48"/>
      <c r="D12" s="48"/>
      <c r="E12" s="49"/>
      <c r="F12" s="48"/>
      <c r="G12" s="48"/>
      <c r="H12" s="48"/>
      <c r="I12" s="48"/>
    </row>
    <row r="13" spans="1:9" ht="19.5" customHeight="1">
      <c r="A13" s="48"/>
      <c r="B13" s="48"/>
      <c r="C13" s="48"/>
      <c r="D13" s="48"/>
      <c r="E13" s="49"/>
      <c r="F13" s="48"/>
      <c r="G13" s="48"/>
      <c r="H13" s="48"/>
      <c r="I13" s="48"/>
    </row>
    <row r="14" spans="1:9" ht="19.5" customHeight="1">
      <c r="A14" s="48"/>
      <c r="B14" s="48"/>
      <c r="C14" s="48"/>
      <c r="D14" s="48"/>
      <c r="E14" s="49"/>
      <c r="F14" s="48"/>
      <c r="G14" s="48"/>
      <c r="H14" s="48"/>
      <c r="I14" s="48"/>
    </row>
    <row r="15" spans="1:9" ht="19.5" customHeight="1">
      <c r="A15" s="48"/>
      <c r="B15" s="48"/>
      <c r="C15" s="48"/>
      <c r="D15" s="48"/>
      <c r="E15" s="49"/>
      <c r="F15" s="48"/>
      <c r="G15" s="48"/>
      <c r="H15" s="48"/>
      <c r="I15" s="48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2" sqref="A2:H2"/>
    </sheetView>
  </sheetViews>
  <sheetFormatPr defaultColWidth="9.16015625" defaultRowHeight="12.75" customHeight="1"/>
  <cols>
    <col min="1" max="3" width="5.5" style="0" customWidth="1"/>
    <col min="4" max="4" width="17" style="0" customWidth="1"/>
    <col min="5" max="5" width="81.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284</v>
      </c>
    </row>
    <row r="2" spans="1:8" ht="19.5" customHeight="1">
      <c r="A2" s="4" t="s">
        <v>285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286</v>
      </c>
      <c r="B3" s="6"/>
      <c r="C3" s="6"/>
      <c r="D3" s="6"/>
      <c r="E3" s="6"/>
      <c r="F3" s="7"/>
      <c r="G3" s="7"/>
      <c r="H3" s="8" t="s">
        <v>6</v>
      </c>
    </row>
    <row r="4" spans="1:8" ht="19.5" customHeight="1">
      <c r="A4" s="9" t="s">
        <v>60</v>
      </c>
      <c r="B4" s="10"/>
      <c r="C4" s="10"/>
      <c r="D4" s="10"/>
      <c r="E4" s="11"/>
      <c r="F4" s="12" t="s">
        <v>287</v>
      </c>
      <c r="G4" s="13"/>
      <c r="H4" s="13"/>
    </row>
    <row r="5" spans="1:8" ht="19.5" customHeight="1">
      <c r="A5" s="9" t="s">
        <v>70</v>
      </c>
      <c r="B5" s="10"/>
      <c r="C5" s="11"/>
      <c r="D5" s="14" t="s">
        <v>71</v>
      </c>
      <c r="E5" s="15" t="s">
        <v>94</v>
      </c>
      <c r="F5" s="16" t="s">
        <v>61</v>
      </c>
      <c r="G5" s="16" t="s">
        <v>90</v>
      </c>
      <c r="H5" s="13" t="s">
        <v>91</v>
      </c>
    </row>
    <row r="6" spans="1:8" ht="19.5" customHeight="1">
      <c r="A6" s="17" t="s">
        <v>80</v>
      </c>
      <c r="B6" s="18" t="s">
        <v>81</v>
      </c>
      <c r="C6" s="19" t="s">
        <v>82</v>
      </c>
      <c r="D6" s="20"/>
      <c r="E6" s="21"/>
      <c r="F6" s="22"/>
      <c r="G6" s="22"/>
      <c r="H6" s="23"/>
    </row>
    <row r="7" spans="1:8" ht="19.5" customHeight="1">
      <c r="A7" s="24" t="s">
        <v>80</v>
      </c>
      <c r="B7" s="24" t="s">
        <v>81</v>
      </c>
      <c r="C7" s="24" t="s">
        <v>82</v>
      </c>
      <c r="D7" s="24" t="s">
        <v>278</v>
      </c>
      <c r="E7" s="24" t="s">
        <v>288</v>
      </c>
      <c r="F7" s="25">
        <f>SUM(G7:H7)</f>
        <v>0</v>
      </c>
      <c r="G7" s="26" t="s">
        <v>289</v>
      </c>
      <c r="H7" s="25" t="s">
        <v>290</v>
      </c>
    </row>
    <row r="8" spans="1:8" ht="19.5" customHeight="1">
      <c r="A8" s="27"/>
      <c r="B8" s="27"/>
      <c r="C8" s="27"/>
      <c r="D8" s="27"/>
      <c r="E8" s="27"/>
      <c r="F8" s="28"/>
      <c r="G8" s="28"/>
      <c r="H8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2" sqref="A2:H2"/>
    </sheetView>
  </sheetViews>
  <sheetFormatPr defaultColWidth="9.16015625" defaultRowHeight="12.75" customHeight="1"/>
  <cols>
    <col min="1" max="1" width="13.83203125" style="0" customWidth="1"/>
    <col min="2" max="2" width="38.83203125" style="0" customWidth="1"/>
    <col min="3" max="8" width="18" style="0" customWidth="1"/>
    <col min="9" max="9" width="8.5" style="0" customWidth="1"/>
  </cols>
  <sheetData>
    <row r="1" spans="1:9" ht="19.5" customHeight="1">
      <c r="A1" s="30"/>
      <c r="B1" s="30"/>
      <c r="C1" s="30"/>
      <c r="D1" s="30"/>
      <c r="E1" s="31"/>
      <c r="F1" s="30"/>
      <c r="G1" s="30"/>
      <c r="H1" s="8" t="s">
        <v>291</v>
      </c>
      <c r="I1" s="50"/>
    </row>
    <row r="2" spans="1:9" ht="25.5" customHeight="1">
      <c r="A2" s="4" t="s">
        <v>292</v>
      </c>
      <c r="B2" s="4"/>
      <c r="C2" s="4"/>
      <c r="D2" s="4"/>
      <c r="E2" s="4"/>
      <c r="F2" s="4"/>
      <c r="G2" s="4"/>
      <c r="H2" s="4"/>
      <c r="I2" s="50"/>
    </row>
    <row r="3" spans="1:9" ht="19.5" customHeight="1">
      <c r="A3" s="32" t="s">
        <v>286</v>
      </c>
      <c r="B3" s="33"/>
      <c r="C3" s="33"/>
      <c r="D3" s="33"/>
      <c r="E3" s="33"/>
      <c r="F3" s="33"/>
      <c r="G3" s="33"/>
      <c r="H3" s="8" t="s">
        <v>6</v>
      </c>
      <c r="I3" s="50"/>
    </row>
    <row r="4" spans="1:9" ht="19.5" customHeight="1">
      <c r="A4" s="34" t="s">
        <v>278</v>
      </c>
      <c r="B4" s="34" t="s">
        <v>279</v>
      </c>
      <c r="C4" s="13" t="s">
        <v>280</v>
      </c>
      <c r="D4" s="13"/>
      <c r="E4" s="23"/>
      <c r="F4" s="23"/>
      <c r="G4" s="23"/>
      <c r="H4" s="13"/>
      <c r="I4" s="50"/>
    </row>
    <row r="5" spans="1:9" ht="19.5" customHeight="1">
      <c r="A5" s="34"/>
      <c r="B5" s="34"/>
      <c r="C5" s="35" t="s">
        <v>61</v>
      </c>
      <c r="D5" s="15" t="s">
        <v>186</v>
      </c>
      <c r="E5" s="36" t="s">
        <v>281</v>
      </c>
      <c r="F5" s="37"/>
      <c r="G5" s="38"/>
      <c r="H5" s="39" t="s">
        <v>191</v>
      </c>
      <c r="I5" s="50"/>
    </row>
    <row r="6" spans="1:9" ht="33.75" customHeight="1">
      <c r="A6" s="21"/>
      <c r="B6" s="21"/>
      <c r="C6" s="40"/>
      <c r="D6" s="22"/>
      <c r="E6" s="41" t="s">
        <v>75</v>
      </c>
      <c r="F6" s="42" t="s">
        <v>282</v>
      </c>
      <c r="G6" s="43" t="s">
        <v>283</v>
      </c>
      <c r="H6" s="44"/>
      <c r="I6" s="50"/>
    </row>
    <row r="7" spans="1:9" ht="19.5" customHeight="1">
      <c r="A7" s="24" t="s">
        <v>278</v>
      </c>
      <c r="B7" s="45" t="s">
        <v>279</v>
      </c>
      <c r="C7" s="26">
        <f>SUM(D7,F7:H7)</f>
        <v>0</v>
      </c>
      <c r="D7" s="46" t="s">
        <v>293</v>
      </c>
      <c r="E7" s="46">
        <f>SUM(F7:G7)</f>
        <v>0</v>
      </c>
      <c r="F7" s="46" t="s">
        <v>294</v>
      </c>
      <c r="G7" s="25" t="s">
        <v>295</v>
      </c>
      <c r="H7" s="47" t="s">
        <v>296</v>
      </c>
      <c r="I7" s="51"/>
    </row>
    <row r="8" spans="1:9" ht="19.5" customHeight="1">
      <c r="A8" s="48"/>
      <c r="B8" s="48"/>
      <c r="C8" s="48"/>
      <c r="D8" s="48"/>
      <c r="E8" s="49"/>
      <c r="F8" s="48"/>
      <c r="G8" s="48"/>
      <c r="H8" s="48"/>
      <c r="I8" s="48"/>
    </row>
    <row r="9" spans="1:9" ht="19.5" customHeight="1">
      <c r="A9" s="48"/>
      <c r="B9" s="48"/>
      <c r="C9" s="48"/>
      <c r="D9" s="48"/>
      <c r="E9" s="49"/>
      <c r="F9" s="48"/>
      <c r="G9" s="48"/>
      <c r="H9" s="48"/>
      <c r="I9" s="48"/>
    </row>
    <row r="10" spans="1:9" ht="19.5" customHeight="1">
      <c r="A10" s="48"/>
      <c r="B10" s="48"/>
      <c r="C10" s="48"/>
      <c r="D10" s="48"/>
      <c r="E10" s="49"/>
      <c r="F10" s="48"/>
      <c r="G10" s="48"/>
      <c r="H10" s="48"/>
      <c r="I10" s="48"/>
    </row>
    <row r="11" spans="1:9" ht="19.5" customHeight="1">
      <c r="A11" s="48"/>
      <c r="B11" s="48"/>
      <c r="C11" s="48"/>
      <c r="D11" s="48"/>
      <c r="E11" s="49"/>
      <c r="F11" s="48"/>
      <c r="G11" s="48"/>
      <c r="H11" s="48"/>
      <c r="I11" s="48"/>
    </row>
    <row r="12" spans="1:9" ht="19.5" customHeight="1">
      <c r="A12" s="48"/>
      <c r="B12" s="48"/>
      <c r="C12" s="48"/>
      <c r="D12" s="48"/>
      <c r="E12" s="49"/>
      <c r="F12" s="48"/>
      <c r="G12" s="48"/>
      <c r="H12" s="48"/>
      <c r="I12" s="48"/>
    </row>
    <row r="13" spans="1:9" ht="19.5" customHeight="1">
      <c r="A13" s="48"/>
      <c r="B13" s="48"/>
      <c r="C13" s="48"/>
      <c r="D13" s="48"/>
      <c r="E13" s="49"/>
      <c r="F13" s="48"/>
      <c r="G13" s="48"/>
      <c r="H13" s="48"/>
      <c r="I13" s="48"/>
    </row>
    <row r="14" spans="1:9" ht="19.5" customHeight="1">
      <c r="A14" s="48"/>
      <c r="B14" s="48"/>
      <c r="C14" s="48"/>
      <c r="D14" s="48"/>
      <c r="E14" s="49"/>
      <c r="F14" s="48"/>
      <c r="G14" s="48"/>
      <c r="H14" s="48"/>
      <c r="I14" s="48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showZeros="0" tabSelected="1" workbookViewId="0" topLeftCell="A1">
      <selection activeCell="E20" sqref="E20"/>
    </sheetView>
  </sheetViews>
  <sheetFormatPr defaultColWidth="9.16015625" defaultRowHeight="12.75" customHeight="1"/>
  <cols>
    <col min="1" max="3" width="5.5" style="0" customWidth="1"/>
    <col min="4" max="4" width="17" style="0" customWidth="1"/>
    <col min="5" max="5" width="92.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297</v>
      </c>
    </row>
    <row r="2" spans="1:8" ht="19.5" customHeight="1">
      <c r="A2" s="4" t="s">
        <v>298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286</v>
      </c>
      <c r="B3" s="6"/>
      <c r="C3" s="6"/>
      <c r="D3" s="6"/>
      <c r="E3" s="6"/>
      <c r="F3" s="7"/>
      <c r="G3" s="7"/>
      <c r="H3" s="8" t="s">
        <v>6</v>
      </c>
    </row>
    <row r="4" spans="1:8" ht="19.5" customHeight="1">
      <c r="A4" s="9" t="s">
        <v>60</v>
      </c>
      <c r="B4" s="10"/>
      <c r="C4" s="10"/>
      <c r="D4" s="10"/>
      <c r="E4" s="11"/>
      <c r="F4" s="12" t="s">
        <v>299</v>
      </c>
      <c r="G4" s="13"/>
      <c r="H4" s="13"/>
    </row>
    <row r="5" spans="1:8" ht="19.5" customHeight="1">
      <c r="A5" s="9" t="s">
        <v>70</v>
      </c>
      <c r="B5" s="10"/>
      <c r="C5" s="11"/>
      <c r="D5" s="14" t="s">
        <v>71</v>
      </c>
      <c r="E5" s="15" t="s">
        <v>94</v>
      </c>
      <c r="F5" s="16" t="s">
        <v>61</v>
      </c>
      <c r="G5" s="16" t="s">
        <v>90</v>
      </c>
      <c r="H5" s="13" t="s">
        <v>91</v>
      </c>
    </row>
    <row r="6" spans="1:8" ht="19.5" customHeight="1">
      <c r="A6" s="17" t="s">
        <v>80</v>
      </c>
      <c r="B6" s="18" t="s">
        <v>81</v>
      </c>
      <c r="C6" s="19" t="s">
        <v>82</v>
      </c>
      <c r="D6" s="20"/>
      <c r="E6" s="21"/>
      <c r="F6" s="22"/>
      <c r="G6" s="22"/>
      <c r="H6" s="23"/>
    </row>
    <row r="7" spans="1:8" ht="19.5" customHeight="1">
      <c r="A7" s="24" t="s">
        <v>80</v>
      </c>
      <c r="B7" s="24" t="s">
        <v>81</v>
      </c>
      <c r="C7" s="24" t="s">
        <v>82</v>
      </c>
      <c r="D7" s="24" t="s">
        <v>278</v>
      </c>
      <c r="E7" s="24" t="s">
        <v>288</v>
      </c>
      <c r="F7" s="25">
        <f>SUM(G7:H7)</f>
        <v>0</v>
      </c>
      <c r="G7" s="26" t="s">
        <v>289</v>
      </c>
      <c r="H7" s="25" t="s">
        <v>290</v>
      </c>
    </row>
    <row r="8" spans="1:8" ht="19.5" customHeight="1">
      <c r="A8" s="27"/>
      <c r="B8" s="27"/>
      <c r="C8" s="27"/>
      <c r="D8" s="27"/>
      <c r="E8" s="27"/>
      <c r="F8" s="28"/>
      <c r="G8" s="28"/>
      <c r="H8" s="29"/>
    </row>
    <row r="9" spans="1:8" ht="19.5" customHeight="1">
      <c r="A9" s="27"/>
      <c r="B9" s="27"/>
      <c r="C9" s="27"/>
      <c r="D9" s="27"/>
      <c r="E9" s="27"/>
      <c r="F9" s="28"/>
      <c r="G9" s="28"/>
      <c r="H9" s="29"/>
    </row>
    <row r="10" spans="1:8" ht="19.5" customHeight="1">
      <c r="A10" s="27"/>
      <c r="B10" s="27"/>
      <c r="C10" s="27"/>
      <c r="D10" s="27"/>
      <c r="E10" s="27"/>
      <c r="F10" s="28"/>
      <c r="G10" s="28"/>
      <c r="H10" s="29"/>
    </row>
    <row r="11" spans="1:8" ht="19.5" customHeight="1">
      <c r="A11" s="27"/>
      <c r="B11" s="27"/>
      <c r="C11" s="27"/>
      <c r="D11" s="27"/>
      <c r="E11" s="27"/>
      <c r="F11" s="28"/>
      <c r="G11" s="28"/>
      <c r="H11" s="29"/>
    </row>
    <row r="12" spans="1:8" ht="19.5" customHeight="1">
      <c r="A12" s="27"/>
      <c r="B12" s="27"/>
      <c r="C12" s="27"/>
      <c r="D12" s="27"/>
      <c r="E12" s="27"/>
      <c r="F12" s="28"/>
      <c r="G12" s="28"/>
      <c r="H12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28">
      <selection activeCell="D15" sqref="D15"/>
    </sheetView>
  </sheetViews>
  <sheetFormatPr defaultColWidth="8.5" defaultRowHeight="20.25" customHeight="1"/>
  <cols>
    <col min="1" max="1" width="59.16015625" style="170" customWidth="1"/>
    <col min="2" max="2" width="44.5" style="170" customWidth="1"/>
    <col min="3" max="3" width="65.16015625" style="170" customWidth="1"/>
    <col min="4" max="4" width="44.5" style="170" customWidth="1"/>
    <col min="5" max="228" width="8.5" style="170" customWidth="1"/>
  </cols>
  <sheetData>
    <row r="1" spans="1:4" ht="20.25" customHeight="1">
      <c r="A1" s="113"/>
      <c r="B1" s="113"/>
      <c r="C1" s="113"/>
      <c r="D1" s="8" t="s">
        <v>3</v>
      </c>
    </row>
    <row r="2" spans="1:4" ht="20.25" customHeight="1">
      <c r="A2" s="4" t="s">
        <v>4</v>
      </c>
      <c r="B2" s="4"/>
      <c r="C2" s="4"/>
      <c r="D2" s="4"/>
    </row>
    <row r="3" spans="1:4" ht="20.25" customHeight="1">
      <c r="A3" s="114" t="s">
        <v>5</v>
      </c>
      <c r="B3" s="115"/>
      <c r="C3" s="30"/>
      <c r="D3" s="8" t="s">
        <v>6</v>
      </c>
    </row>
    <row r="4" spans="1:4" ht="19.5" customHeight="1">
      <c r="A4" s="116" t="s">
        <v>7</v>
      </c>
      <c r="B4" s="117"/>
      <c r="C4" s="116" t="s">
        <v>8</v>
      </c>
      <c r="D4" s="117"/>
    </row>
    <row r="5" spans="1:4" ht="19.5" customHeight="1">
      <c r="A5" s="119" t="s">
        <v>9</v>
      </c>
      <c r="B5" s="119" t="s">
        <v>10</v>
      </c>
      <c r="C5" s="119" t="s">
        <v>9</v>
      </c>
      <c r="D5" s="171" t="s">
        <v>10</v>
      </c>
    </row>
    <row r="6" spans="1:4" ht="19.5" customHeight="1">
      <c r="A6" s="134" t="s">
        <v>11</v>
      </c>
      <c r="B6" s="172">
        <v>1836.87</v>
      </c>
      <c r="C6" s="134" t="s">
        <v>12</v>
      </c>
      <c r="D6" s="172"/>
    </row>
    <row r="7" spans="1:4" ht="19.5" customHeight="1">
      <c r="A7" s="134" t="s">
        <v>13</v>
      </c>
      <c r="B7" s="123"/>
      <c r="C7" s="134" t="s">
        <v>14</v>
      </c>
      <c r="D7" s="172"/>
    </row>
    <row r="8" spans="1:4" ht="19.5" customHeight="1">
      <c r="A8" s="122" t="s">
        <v>15</v>
      </c>
      <c r="B8" s="172"/>
      <c r="C8" s="173" t="s">
        <v>16</v>
      </c>
      <c r="D8" s="172"/>
    </row>
    <row r="9" spans="1:4" ht="19.5" customHeight="1">
      <c r="A9" s="134" t="s">
        <v>17</v>
      </c>
      <c r="B9" s="161">
        <v>200</v>
      </c>
      <c r="C9" s="134" t="s">
        <v>18</v>
      </c>
      <c r="D9" s="172"/>
    </row>
    <row r="10" spans="1:4" ht="19.5" customHeight="1">
      <c r="A10" s="134" t="s">
        <v>19</v>
      </c>
      <c r="B10" s="172"/>
      <c r="C10" s="134" t="s">
        <v>20</v>
      </c>
      <c r="D10" s="172">
        <v>2076.87</v>
      </c>
    </row>
    <row r="11" spans="1:4" ht="19.5" customHeight="1">
      <c r="A11" s="134" t="s">
        <v>21</v>
      </c>
      <c r="B11" s="172"/>
      <c r="C11" s="134" t="s">
        <v>22</v>
      </c>
      <c r="D11" s="172"/>
    </row>
    <row r="12" spans="1:4" ht="19.5" customHeight="1">
      <c r="A12" s="134"/>
      <c r="B12" s="172"/>
      <c r="C12" s="134" t="s">
        <v>23</v>
      </c>
      <c r="D12" s="172"/>
    </row>
    <row r="13" spans="1:4" ht="19.5" customHeight="1">
      <c r="A13" s="129"/>
      <c r="B13" s="172"/>
      <c r="C13" s="134" t="s">
        <v>24</v>
      </c>
      <c r="D13" s="172"/>
    </row>
    <row r="14" spans="1:4" ht="19.5" customHeight="1">
      <c r="A14" s="129"/>
      <c r="B14" s="172"/>
      <c r="C14" s="134" t="s">
        <v>25</v>
      </c>
      <c r="D14" s="172"/>
    </row>
    <row r="15" spans="1:4" ht="19.5" customHeight="1">
      <c r="A15" s="129"/>
      <c r="B15" s="172"/>
      <c r="C15" s="134" t="s">
        <v>26</v>
      </c>
      <c r="D15" s="172"/>
    </row>
    <row r="16" spans="1:4" ht="19.5" customHeight="1">
      <c r="A16" s="129"/>
      <c r="B16" s="172"/>
      <c r="C16" s="134" t="s">
        <v>27</v>
      </c>
      <c r="D16" s="172"/>
    </row>
    <row r="17" spans="1:4" ht="19.5" customHeight="1">
      <c r="A17" s="129"/>
      <c r="B17" s="172"/>
      <c r="C17" s="134" t="s">
        <v>28</v>
      </c>
      <c r="D17" s="172"/>
    </row>
    <row r="18" spans="1:4" ht="19.5" customHeight="1">
      <c r="A18" s="129"/>
      <c r="B18" s="172"/>
      <c r="C18" s="134" t="s">
        <v>29</v>
      </c>
      <c r="D18" s="172"/>
    </row>
    <row r="19" spans="1:4" ht="19.5" customHeight="1">
      <c r="A19" s="129"/>
      <c r="B19" s="172"/>
      <c r="C19" s="134" t="s">
        <v>30</v>
      </c>
      <c r="D19" s="172"/>
    </row>
    <row r="20" spans="1:4" ht="19.5" customHeight="1">
      <c r="A20" s="129"/>
      <c r="B20" s="172"/>
      <c r="C20" s="134" t="s">
        <v>31</v>
      </c>
      <c r="D20" s="172"/>
    </row>
    <row r="21" spans="1:4" ht="19.5" customHeight="1">
      <c r="A21" s="129"/>
      <c r="B21" s="172"/>
      <c r="C21" s="134" t="s">
        <v>32</v>
      </c>
      <c r="D21" s="172"/>
    </row>
    <row r="22" spans="1:4" ht="19.5" customHeight="1">
      <c r="A22" s="129"/>
      <c r="B22" s="172"/>
      <c r="C22" s="134" t="s">
        <v>33</v>
      </c>
      <c r="D22" s="172"/>
    </row>
    <row r="23" spans="1:4" ht="19.5" customHeight="1">
      <c r="A23" s="129"/>
      <c r="B23" s="172"/>
      <c r="C23" s="134" t="s">
        <v>34</v>
      </c>
      <c r="D23" s="172"/>
    </row>
    <row r="24" spans="1:4" ht="19.5" customHeight="1">
      <c r="A24" s="129"/>
      <c r="B24" s="172"/>
      <c r="C24" s="134" t="s">
        <v>35</v>
      </c>
      <c r="D24" s="172"/>
    </row>
    <row r="25" spans="1:4" ht="19.5" customHeight="1">
      <c r="A25" s="129"/>
      <c r="B25" s="172"/>
      <c r="C25" s="134" t="s">
        <v>36</v>
      </c>
      <c r="D25" s="172"/>
    </row>
    <row r="26" spans="1:4" ht="19.5" customHeight="1">
      <c r="A26" s="134"/>
      <c r="B26" s="172"/>
      <c r="C26" s="134" t="s">
        <v>37</v>
      </c>
      <c r="D26" s="172"/>
    </row>
    <row r="27" spans="1:4" ht="19.5" customHeight="1">
      <c r="A27" s="134"/>
      <c r="B27" s="172"/>
      <c r="C27" s="134" t="s">
        <v>38</v>
      </c>
      <c r="D27" s="172"/>
    </row>
    <row r="28" spans="1:4" ht="19.5" customHeight="1">
      <c r="A28" s="134" t="s">
        <v>39</v>
      </c>
      <c r="B28" s="172"/>
      <c r="C28" s="134" t="s">
        <v>40</v>
      </c>
      <c r="D28" s="172"/>
    </row>
    <row r="29" spans="1:4" ht="19.5" customHeight="1">
      <c r="A29" s="134"/>
      <c r="B29" s="172"/>
      <c r="C29" s="134" t="s">
        <v>41</v>
      </c>
      <c r="D29" s="172"/>
    </row>
    <row r="30" spans="1:4" ht="19.5" customHeight="1">
      <c r="A30" s="138"/>
      <c r="B30" s="123"/>
      <c r="C30" s="138" t="s">
        <v>42</v>
      </c>
      <c r="D30" s="123"/>
    </row>
    <row r="31" spans="1:4" ht="19.5" customHeight="1">
      <c r="A31" s="141"/>
      <c r="B31" s="126"/>
      <c r="C31" s="141" t="s">
        <v>43</v>
      </c>
      <c r="D31" s="126"/>
    </row>
    <row r="32" spans="1:4" ht="19.5" customHeight="1">
      <c r="A32" s="141"/>
      <c r="B32" s="126"/>
      <c r="C32" s="141" t="s">
        <v>44</v>
      </c>
      <c r="D32" s="126"/>
    </row>
    <row r="33" spans="1:4" ht="19.5" customHeight="1">
      <c r="A33" s="141"/>
      <c r="B33" s="126"/>
      <c r="C33" s="141" t="s">
        <v>45</v>
      </c>
      <c r="D33" s="126"/>
    </row>
    <row r="34" spans="1:4" ht="19.5" customHeight="1">
      <c r="A34" s="141"/>
      <c r="B34" s="126"/>
      <c r="C34" s="141" t="s">
        <v>46</v>
      </c>
      <c r="D34" s="126"/>
    </row>
    <row r="35" spans="1:4" ht="19.5" customHeight="1">
      <c r="A35" s="141"/>
      <c r="B35" s="126"/>
      <c r="C35" s="141" t="s">
        <v>47</v>
      </c>
      <c r="D35" s="126"/>
    </row>
    <row r="36" spans="1:4" ht="19.5" customHeight="1">
      <c r="A36" s="141"/>
      <c r="B36" s="126"/>
      <c r="C36" s="141"/>
      <c r="D36" s="144"/>
    </row>
    <row r="37" spans="1:4" ht="19.5" customHeight="1">
      <c r="A37" s="143" t="s">
        <v>48</v>
      </c>
      <c r="B37" s="144">
        <f>SUM(B6:B34)</f>
        <v>2036.87</v>
      </c>
      <c r="C37" s="143" t="s">
        <v>49</v>
      </c>
      <c r="D37" s="144">
        <f>SUM(D6:D35)</f>
        <v>2076.87</v>
      </c>
    </row>
    <row r="38" spans="1:4" ht="19.5" customHeight="1">
      <c r="A38" s="141" t="s">
        <v>50</v>
      </c>
      <c r="B38" s="126" t="s">
        <v>51</v>
      </c>
      <c r="C38" s="141" t="s">
        <v>52</v>
      </c>
      <c r="D38" s="126"/>
    </row>
    <row r="39" spans="1:4" ht="19.5" customHeight="1">
      <c r="A39" s="141" t="s">
        <v>53</v>
      </c>
      <c r="B39" s="126">
        <v>40</v>
      </c>
      <c r="C39" s="141" t="s">
        <v>54</v>
      </c>
      <c r="D39" s="126"/>
    </row>
    <row r="40" spans="1:4" ht="19.5" customHeight="1">
      <c r="A40" s="141"/>
      <c r="B40" s="126"/>
      <c r="C40" s="141" t="s">
        <v>55</v>
      </c>
      <c r="D40" s="126"/>
    </row>
    <row r="41" spans="1:4" ht="19.5" customHeight="1">
      <c r="A41" s="174"/>
      <c r="B41" s="175"/>
      <c r="C41" s="174"/>
      <c r="D41" s="176"/>
    </row>
    <row r="42" spans="1:4" ht="19.5" customHeight="1">
      <c r="A42" s="177" t="s">
        <v>56</v>
      </c>
      <c r="B42" s="178">
        <f>SUM(B37:B39)</f>
        <v>2076.87</v>
      </c>
      <c r="C42" s="177" t="s">
        <v>57</v>
      </c>
      <c r="D42" s="179">
        <f>SUM(D37,D38,D40)</f>
        <v>2076.87</v>
      </c>
    </row>
    <row r="43" spans="1:4" ht="20.25" customHeight="1">
      <c r="A43" s="180"/>
      <c r="B43" s="181"/>
      <c r="C43" s="182"/>
      <c r="D43" s="1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A1">
      <selection activeCell="F14" sqref="F14"/>
    </sheetView>
  </sheetViews>
  <sheetFormatPr defaultColWidth="9.16015625" defaultRowHeight="12.75" customHeight="1"/>
  <cols>
    <col min="1" max="1" width="4.83203125" style="0" customWidth="1"/>
    <col min="2" max="3" width="3.5" style="0" customWidth="1"/>
    <col min="4" max="4" width="9.16015625" style="0" customWidth="1"/>
    <col min="5" max="5" width="38" style="0" customWidth="1"/>
    <col min="6" max="10" width="13.5" style="0" customWidth="1"/>
    <col min="11" max="14" width="12.16015625" style="0" customWidth="1"/>
    <col min="15" max="15" width="11.83203125" style="0" customWidth="1"/>
    <col min="16" max="17" width="10.5" style="0" customWidth="1"/>
    <col min="18" max="18" width="12.16015625" style="0" customWidth="1"/>
    <col min="19" max="19" width="9.83203125" style="0" customWidth="1"/>
    <col min="20" max="20" width="10.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94"/>
      <c r="T1" s="169" t="s">
        <v>58</v>
      </c>
    </row>
    <row r="2" spans="1:20" ht="19.5" customHeight="1">
      <c r="A2" s="4" t="s">
        <v>59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9.5" customHeight="1">
      <c r="A3" s="5" t="s">
        <v>5</v>
      </c>
      <c r="B3" s="6"/>
      <c r="C3" s="6"/>
      <c r="D3" s="6"/>
      <c r="E3" s="6"/>
      <c r="F3" s="33"/>
      <c r="G3" s="33"/>
      <c r="H3" s="33"/>
      <c r="I3" s="33"/>
      <c r="J3" s="102"/>
      <c r="K3" s="102"/>
      <c r="L3" s="102"/>
      <c r="M3" s="102"/>
      <c r="N3" s="102"/>
      <c r="O3" s="102"/>
      <c r="P3" s="102"/>
      <c r="Q3" s="102"/>
      <c r="R3" s="102"/>
      <c r="S3" s="28"/>
      <c r="T3" s="8" t="s">
        <v>6</v>
      </c>
    </row>
    <row r="4" spans="1:20" ht="19.5" customHeight="1">
      <c r="A4" s="9" t="s">
        <v>60</v>
      </c>
      <c r="B4" s="10"/>
      <c r="C4" s="10"/>
      <c r="D4" s="10"/>
      <c r="E4" s="11"/>
      <c r="F4" s="69" t="s">
        <v>61</v>
      </c>
      <c r="G4" s="13" t="s">
        <v>62</v>
      </c>
      <c r="H4" s="16" t="s">
        <v>63</v>
      </c>
      <c r="I4" s="16" t="s">
        <v>64</v>
      </c>
      <c r="J4" s="16" t="s">
        <v>65</v>
      </c>
      <c r="K4" s="16" t="s">
        <v>66</v>
      </c>
      <c r="L4" s="16"/>
      <c r="M4" s="163" t="s">
        <v>67</v>
      </c>
      <c r="N4" s="99" t="s">
        <v>68</v>
      </c>
      <c r="O4" s="100"/>
      <c r="P4" s="100"/>
      <c r="Q4" s="100"/>
      <c r="R4" s="101"/>
      <c r="S4" s="69" t="s">
        <v>69</v>
      </c>
      <c r="T4" s="16" t="s">
        <v>51</v>
      </c>
    </row>
    <row r="5" spans="1:20" ht="19.5" customHeight="1">
      <c r="A5" s="9" t="s">
        <v>70</v>
      </c>
      <c r="B5" s="10"/>
      <c r="C5" s="11"/>
      <c r="D5" s="71" t="s">
        <v>71</v>
      </c>
      <c r="E5" s="15" t="s">
        <v>72</v>
      </c>
      <c r="F5" s="16"/>
      <c r="G5" s="13"/>
      <c r="H5" s="16"/>
      <c r="I5" s="16"/>
      <c r="J5" s="16"/>
      <c r="K5" s="164" t="s">
        <v>73</v>
      </c>
      <c r="L5" s="16" t="s">
        <v>74</v>
      </c>
      <c r="M5" s="165"/>
      <c r="N5" s="92" t="s">
        <v>75</v>
      </c>
      <c r="O5" s="92" t="s">
        <v>76</v>
      </c>
      <c r="P5" s="92" t="s">
        <v>77</v>
      </c>
      <c r="Q5" s="92" t="s">
        <v>78</v>
      </c>
      <c r="R5" s="92" t="s">
        <v>79</v>
      </c>
      <c r="S5" s="16"/>
      <c r="T5" s="16"/>
    </row>
    <row r="6" spans="1:20" ht="30.75" customHeight="1">
      <c r="A6" s="18" t="s">
        <v>80</v>
      </c>
      <c r="B6" s="17" t="s">
        <v>81</v>
      </c>
      <c r="C6" s="19" t="s">
        <v>82</v>
      </c>
      <c r="D6" s="21"/>
      <c r="E6" s="21"/>
      <c r="F6" s="22"/>
      <c r="G6" s="23"/>
      <c r="H6" s="22"/>
      <c r="I6" s="22"/>
      <c r="J6" s="22"/>
      <c r="K6" s="166"/>
      <c r="L6" s="22"/>
      <c r="M6" s="167"/>
      <c r="N6" s="22"/>
      <c r="O6" s="22"/>
      <c r="P6" s="22"/>
      <c r="Q6" s="22"/>
      <c r="R6" s="22"/>
      <c r="S6" s="22"/>
      <c r="T6" s="22"/>
    </row>
    <row r="7" spans="1:20" ht="19.5" customHeight="1">
      <c r="A7" s="24" t="s">
        <v>83</v>
      </c>
      <c r="B7" s="24" t="s">
        <v>84</v>
      </c>
      <c r="C7" s="24" t="s">
        <v>85</v>
      </c>
      <c r="D7" s="24" t="s">
        <v>86</v>
      </c>
      <c r="E7" s="162" t="s">
        <v>87</v>
      </c>
      <c r="F7" s="46">
        <v>2076.87</v>
      </c>
      <c r="G7" s="46">
        <v>40</v>
      </c>
      <c r="H7" s="46">
        <v>1836.87</v>
      </c>
      <c r="I7" s="46"/>
      <c r="J7" s="25"/>
      <c r="K7" s="26">
        <v>200</v>
      </c>
      <c r="L7" s="46">
        <v>200</v>
      </c>
      <c r="M7" s="25"/>
      <c r="N7" s="26">
        <f>SUM(O7:R7)</f>
        <v>0</v>
      </c>
      <c r="O7" s="46"/>
      <c r="P7" s="46"/>
      <c r="Q7" s="46"/>
      <c r="R7" s="25"/>
      <c r="S7" s="26"/>
      <c r="T7" s="25"/>
    </row>
    <row r="8" spans="1:20" ht="19.5" customHeight="1">
      <c r="A8" s="94"/>
      <c r="B8" s="94"/>
      <c r="C8" s="94"/>
      <c r="D8" s="94"/>
      <c r="E8" s="94"/>
      <c r="F8" s="94"/>
      <c r="G8" s="95"/>
      <c r="H8" s="95"/>
      <c r="I8" s="94"/>
      <c r="J8" s="94"/>
      <c r="K8" s="95"/>
      <c r="L8" s="95"/>
      <c r="M8" s="95"/>
      <c r="N8" s="168"/>
      <c r="O8" s="113"/>
      <c r="P8" s="94"/>
      <c r="Q8" s="94"/>
      <c r="R8" s="95"/>
      <c r="S8" s="95"/>
      <c r="T8" s="95"/>
    </row>
    <row r="9" spans="1:20" ht="19.5" customHeight="1">
      <c r="A9" s="95"/>
      <c r="B9" s="95"/>
      <c r="C9" s="95"/>
      <c r="D9" s="95"/>
      <c r="E9" s="95"/>
      <c r="F9" s="95"/>
      <c r="G9" s="95"/>
      <c r="H9" s="95"/>
      <c r="I9" s="94"/>
      <c r="J9" s="94"/>
      <c r="K9" s="95"/>
      <c r="L9" s="95"/>
      <c r="M9" s="95"/>
      <c r="N9" s="95"/>
      <c r="O9" s="94"/>
      <c r="P9" s="94"/>
      <c r="Q9" s="94"/>
      <c r="R9" s="95"/>
      <c r="S9" s="95"/>
      <c r="T9" s="95"/>
    </row>
    <row r="10" spans="1:20" ht="19.5" customHeight="1">
      <c r="A10" s="95"/>
      <c r="B10" s="95"/>
      <c r="C10" s="95"/>
      <c r="D10" s="95"/>
      <c r="E10" s="95"/>
      <c r="F10" s="95"/>
      <c r="G10" s="95"/>
      <c r="H10" s="95"/>
      <c r="I10" s="94"/>
      <c r="J10" s="94"/>
      <c r="K10" s="95"/>
      <c r="L10" s="95"/>
      <c r="M10" s="95"/>
      <c r="N10" s="95"/>
      <c r="O10" s="94"/>
      <c r="P10" s="94"/>
      <c r="Q10" s="94"/>
      <c r="R10" s="95"/>
      <c r="S10" s="95"/>
      <c r="T10" s="95"/>
    </row>
    <row r="11" spans="1:20" ht="19.5" customHeight="1">
      <c r="A11" s="95"/>
      <c r="B11" s="95"/>
      <c r="C11" s="95"/>
      <c r="D11" s="95"/>
      <c r="E11" s="95"/>
      <c r="F11" s="95"/>
      <c r="G11" s="95"/>
      <c r="H11" s="95"/>
      <c r="I11" s="94"/>
      <c r="J11" s="94"/>
      <c r="K11" s="95"/>
      <c r="L11" s="95"/>
      <c r="M11" s="95"/>
      <c r="N11" s="95"/>
      <c r="O11" s="94"/>
      <c r="P11" s="94"/>
      <c r="Q11" s="94"/>
      <c r="R11" s="95"/>
      <c r="S11" s="95"/>
      <c r="T11" s="95"/>
    </row>
    <row r="12" spans="1:20" ht="19.5" customHeight="1">
      <c r="A12" s="95"/>
      <c r="B12" s="95"/>
      <c r="C12" s="95"/>
      <c r="D12" s="95"/>
      <c r="E12" s="95"/>
      <c r="F12" s="95"/>
      <c r="G12" s="95"/>
      <c r="H12" s="95"/>
      <c r="I12" s="94"/>
      <c r="J12" s="94"/>
      <c r="K12" s="95"/>
      <c r="L12" s="95"/>
      <c r="M12" s="95"/>
      <c r="N12" s="95"/>
      <c r="O12" s="94"/>
      <c r="P12" s="94"/>
      <c r="Q12" s="94"/>
      <c r="R12" s="95"/>
      <c r="S12" s="95"/>
      <c r="T12" s="95"/>
    </row>
    <row r="13" spans="1:20" ht="19.5" customHeight="1">
      <c r="A13" s="95"/>
      <c r="B13" s="95"/>
      <c r="C13" s="95"/>
      <c r="D13" s="95"/>
      <c r="E13" s="95"/>
      <c r="F13" s="95"/>
      <c r="G13" s="95"/>
      <c r="H13" s="95"/>
      <c r="I13" s="94"/>
      <c r="J13" s="94"/>
      <c r="K13" s="95"/>
      <c r="L13" s="95"/>
      <c r="M13" s="95"/>
      <c r="N13" s="95"/>
      <c r="O13" s="94"/>
      <c r="P13" s="94"/>
      <c r="Q13" s="94"/>
      <c r="R13" s="95"/>
      <c r="S13" s="95"/>
      <c r="T13" s="95"/>
    </row>
    <row r="14" spans="1:20" ht="19.5" customHeight="1">
      <c r="A14" s="95"/>
      <c r="B14" s="95"/>
      <c r="C14" s="95"/>
      <c r="D14" s="95"/>
      <c r="E14" s="95"/>
      <c r="F14" s="95"/>
      <c r="G14" s="95"/>
      <c r="H14" s="95"/>
      <c r="I14" s="94"/>
      <c r="J14" s="94"/>
      <c r="K14" s="95"/>
      <c r="L14" s="95"/>
      <c r="M14" s="95"/>
      <c r="N14" s="95"/>
      <c r="O14" s="94"/>
      <c r="P14" s="94"/>
      <c r="Q14" s="94"/>
      <c r="R14" s="95"/>
      <c r="S14" s="95"/>
      <c r="T14" s="95"/>
    </row>
    <row r="15" spans="1:20" ht="19.5" customHeight="1">
      <c r="A15" s="95"/>
      <c r="B15" s="95"/>
      <c r="C15" s="95"/>
      <c r="D15" s="95"/>
      <c r="E15" s="95"/>
      <c r="F15" s="95"/>
      <c r="G15" s="95"/>
      <c r="H15" s="95"/>
      <c r="I15" s="94"/>
      <c r="J15" s="94"/>
      <c r="K15" s="95"/>
      <c r="L15" s="95"/>
      <c r="M15" s="95"/>
      <c r="N15" s="95"/>
      <c r="O15" s="94"/>
      <c r="P15" s="94"/>
      <c r="Q15" s="94"/>
      <c r="R15" s="95"/>
      <c r="S15" s="95"/>
      <c r="T15" s="95"/>
    </row>
    <row r="16" spans="1:20" ht="19.5" customHeight="1">
      <c r="A16" s="95"/>
      <c r="B16" s="95"/>
      <c r="C16" s="95"/>
      <c r="D16" s="95"/>
      <c r="E16" s="95"/>
      <c r="F16" s="95"/>
      <c r="G16" s="95"/>
      <c r="H16" s="95"/>
      <c r="I16" s="94"/>
      <c r="J16" s="94"/>
      <c r="K16" s="95"/>
      <c r="L16" s="95"/>
      <c r="M16" s="95"/>
      <c r="N16" s="95"/>
      <c r="O16" s="94"/>
      <c r="P16" s="94"/>
      <c r="Q16" s="94"/>
      <c r="R16" s="95"/>
      <c r="S16" s="95"/>
      <c r="T16" s="95"/>
    </row>
    <row r="17" spans="1:20" ht="19.5" customHeight="1">
      <c r="A17" s="95"/>
      <c r="B17" s="95"/>
      <c r="C17" s="95"/>
      <c r="D17" s="95"/>
      <c r="E17" s="95"/>
      <c r="F17" s="95"/>
      <c r="G17" s="95"/>
      <c r="H17" s="95"/>
      <c r="I17" s="94"/>
      <c r="J17" s="94"/>
      <c r="K17" s="95"/>
      <c r="L17" s="95"/>
      <c r="M17" s="95"/>
      <c r="N17" s="95"/>
      <c r="O17" s="94"/>
      <c r="P17" s="94"/>
      <c r="Q17" s="94"/>
      <c r="R17" s="95"/>
      <c r="S17" s="95"/>
      <c r="T17" s="95"/>
    </row>
    <row r="18" spans="1:20" ht="19.5" customHeight="1">
      <c r="A18" s="95"/>
      <c r="B18" s="95"/>
      <c r="C18" s="95"/>
      <c r="D18" s="95"/>
      <c r="E18" s="95"/>
      <c r="F18" s="95"/>
      <c r="G18" s="95"/>
      <c r="H18" s="95"/>
      <c r="I18" s="94"/>
      <c r="J18" s="94"/>
      <c r="K18" s="95"/>
      <c r="L18" s="95"/>
      <c r="M18" s="95"/>
      <c r="N18" s="95"/>
      <c r="O18" s="94"/>
      <c r="P18" s="94"/>
      <c r="Q18" s="94"/>
      <c r="R18" s="95"/>
      <c r="S18" s="95"/>
      <c r="T18" s="95"/>
    </row>
    <row r="19" spans="1:20" ht="19.5" customHeight="1">
      <c r="A19" s="95"/>
      <c r="B19" s="95"/>
      <c r="C19" s="95"/>
      <c r="D19" s="95"/>
      <c r="E19" s="95"/>
      <c r="F19" s="95"/>
      <c r="G19" s="95"/>
      <c r="H19" s="95"/>
      <c r="I19" s="94"/>
      <c r="J19" s="94"/>
      <c r="K19" s="95"/>
      <c r="L19" s="95"/>
      <c r="M19" s="95"/>
      <c r="N19" s="95"/>
      <c r="O19" s="94"/>
      <c r="P19" s="94"/>
      <c r="Q19" s="94"/>
      <c r="R19" s="95"/>
      <c r="S19" s="95"/>
      <c r="T19" s="95"/>
    </row>
    <row r="20" spans="1:20" ht="19.5" customHeight="1">
      <c r="A20" s="95"/>
      <c r="B20" s="95"/>
      <c r="C20" s="95"/>
      <c r="D20" s="95"/>
      <c r="E20" s="95"/>
      <c r="F20" s="95"/>
      <c r="G20" s="95"/>
      <c r="H20" s="95"/>
      <c r="I20" s="94"/>
      <c r="J20" s="94"/>
      <c r="K20" s="95"/>
      <c r="L20" s="95"/>
      <c r="M20" s="95"/>
      <c r="N20" s="95"/>
      <c r="O20" s="94"/>
      <c r="P20" s="94"/>
      <c r="Q20" s="94"/>
      <c r="R20" s="95"/>
      <c r="S20" s="95"/>
      <c r="T20" s="95"/>
    </row>
  </sheetData>
  <sheetProtection formatCells="0" formatColumns="0" formatRows="0" insertColumns="0" insertRows="0" insertHyperlinks="0" deleteColumns="0" deleteRows="0" sort="0" autoFilter="0" pivotTables="0"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G7" sqref="G7:H7"/>
    </sheetView>
  </sheetViews>
  <sheetFormatPr defaultColWidth="9.16015625" defaultRowHeight="12.75" customHeight="1"/>
  <cols>
    <col min="1" max="1" width="5" style="0" customWidth="1"/>
    <col min="2" max="3" width="3.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30"/>
      <c r="B1" s="147"/>
      <c r="C1" s="147"/>
      <c r="D1" s="147"/>
      <c r="E1" s="147"/>
      <c r="F1" s="147"/>
      <c r="G1" s="147"/>
      <c r="H1" s="147"/>
      <c r="I1" s="147"/>
      <c r="J1" s="160" t="s">
        <v>88</v>
      </c>
    </row>
    <row r="2" spans="1:10" ht="19.5" customHeight="1">
      <c r="A2" s="4" t="s">
        <v>89</v>
      </c>
      <c r="B2" s="4"/>
      <c r="C2" s="4"/>
      <c r="D2" s="4"/>
      <c r="E2" s="4"/>
      <c r="F2" s="4"/>
      <c r="G2" s="4"/>
      <c r="H2" s="4"/>
      <c r="I2" s="4"/>
      <c r="J2" s="4"/>
    </row>
    <row r="3" spans="1:10" ht="19.5" customHeight="1">
      <c r="A3" s="114" t="s">
        <v>5</v>
      </c>
      <c r="B3" s="115"/>
      <c r="C3" s="115"/>
      <c r="D3" s="115"/>
      <c r="E3" s="115"/>
      <c r="F3" s="148"/>
      <c r="G3" s="148"/>
      <c r="H3" s="148"/>
      <c r="I3" s="148"/>
      <c r="J3" s="8" t="s">
        <v>6</v>
      </c>
    </row>
    <row r="4" spans="1:10" ht="19.5" customHeight="1">
      <c r="A4" s="116" t="s">
        <v>60</v>
      </c>
      <c r="B4" s="118"/>
      <c r="C4" s="118"/>
      <c r="D4" s="118"/>
      <c r="E4" s="117"/>
      <c r="F4" s="149" t="s">
        <v>61</v>
      </c>
      <c r="G4" s="150" t="s">
        <v>90</v>
      </c>
      <c r="H4" s="151" t="s">
        <v>91</v>
      </c>
      <c r="I4" s="151" t="s">
        <v>92</v>
      </c>
      <c r="J4" s="156" t="s">
        <v>93</v>
      </c>
    </row>
    <row r="5" spans="1:10" ht="19.5" customHeight="1">
      <c r="A5" s="116" t="s">
        <v>70</v>
      </c>
      <c r="B5" s="118"/>
      <c r="C5" s="117"/>
      <c r="D5" s="152" t="s">
        <v>71</v>
      </c>
      <c r="E5" s="153" t="s">
        <v>94</v>
      </c>
      <c r="F5" s="150"/>
      <c r="G5" s="150"/>
      <c r="H5" s="151"/>
      <c r="I5" s="151"/>
      <c r="J5" s="156"/>
    </row>
    <row r="6" spans="1:10" ht="15" customHeight="1">
      <c r="A6" s="154" t="s">
        <v>80</v>
      </c>
      <c r="B6" s="154" t="s">
        <v>81</v>
      </c>
      <c r="C6" s="155" t="s">
        <v>82</v>
      </c>
      <c r="D6" s="156"/>
      <c r="E6" s="157"/>
      <c r="F6" s="150"/>
      <c r="G6" s="150"/>
      <c r="H6" s="151"/>
      <c r="I6" s="151"/>
      <c r="J6" s="156"/>
    </row>
    <row r="7" spans="1:10" ht="19.5" customHeight="1">
      <c r="A7" s="158" t="s">
        <v>83</v>
      </c>
      <c r="B7" s="158" t="s">
        <v>84</v>
      </c>
      <c r="C7" s="158" t="s">
        <v>85</v>
      </c>
      <c r="D7" s="159" t="s">
        <v>86</v>
      </c>
      <c r="E7" s="159" t="s">
        <v>87</v>
      </c>
      <c r="F7" s="135">
        <v>2076.87</v>
      </c>
      <c r="G7" s="135">
        <v>1934.87</v>
      </c>
      <c r="H7" s="135">
        <v>142</v>
      </c>
      <c r="I7" s="135"/>
      <c r="J7" s="161"/>
    </row>
    <row r="8" spans="1:10" ht="19.5" customHeight="1">
      <c r="A8" s="94"/>
      <c r="B8" s="94"/>
      <c r="C8" s="94"/>
      <c r="D8" s="94"/>
      <c r="E8" s="94"/>
      <c r="F8" s="94"/>
      <c r="G8" s="95"/>
      <c r="H8" s="95"/>
      <c r="I8" s="95"/>
      <c r="J8" s="95"/>
    </row>
    <row r="9" spans="1:10" ht="19.5" customHeight="1">
      <c r="A9" s="95"/>
      <c r="B9" s="95"/>
      <c r="C9" s="95"/>
      <c r="D9" s="95"/>
      <c r="E9" s="95"/>
      <c r="F9" s="95"/>
      <c r="G9" s="95"/>
      <c r="H9" s="95"/>
      <c r="I9" s="95"/>
      <c r="J9" s="95"/>
    </row>
    <row r="10" spans="1:10" ht="19.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</row>
    <row r="11" spans="1:10" ht="19.5" customHeight="1">
      <c r="A11" s="95"/>
      <c r="B11" s="95"/>
      <c r="C11" s="95"/>
      <c r="D11" s="95"/>
      <c r="E11" s="95"/>
      <c r="F11" s="95"/>
      <c r="G11" s="95"/>
      <c r="H11" s="95"/>
      <c r="I11" s="95"/>
      <c r="J11" s="95"/>
    </row>
    <row r="12" spans="1:10" ht="19.5" customHeight="1">
      <c r="A12" s="95"/>
      <c r="B12" s="95"/>
      <c r="C12" s="95"/>
      <c r="D12" s="95"/>
      <c r="E12" s="95"/>
      <c r="F12" s="95"/>
      <c r="G12" s="95"/>
      <c r="H12" s="95"/>
      <c r="I12" s="95"/>
      <c r="J12" s="95"/>
    </row>
    <row r="13" spans="1:10" ht="19.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</row>
    <row r="14" spans="1:10" ht="19.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</row>
    <row r="15" spans="1:10" ht="19.5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</row>
    <row r="16" spans="1:10" ht="19.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</row>
  </sheetData>
  <sheetProtection formatCells="0" formatColumns="0" formatRows="0" insertColumns="0" insertRows="0" insertHyperlinks="0" deleteColumns="0" deleteRows="0" sort="0" autoFilter="0" pivotTables="0"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0"/>
  <sheetViews>
    <sheetView showGridLines="0" showZeros="0" workbookViewId="0" topLeftCell="A28">
      <selection activeCell="B40" sqref="B40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5" width="8.5" style="0" customWidth="1"/>
    <col min="36" max="38" width="9.16015625" style="0" customWidth="1"/>
    <col min="39" max="41" width="8.5" style="0" customWidth="1"/>
    <col min="42" max="253" width="10.5" style="0" customWidth="1"/>
  </cols>
  <sheetData>
    <row r="1" spans="1:34" ht="20.25" customHeight="1">
      <c r="A1" s="113"/>
      <c r="B1" s="113"/>
      <c r="C1" s="113"/>
      <c r="D1" s="113"/>
      <c r="E1" s="113"/>
      <c r="F1" s="113"/>
      <c r="G1" s="113"/>
      <c r="H1" s="8" t="s">
        <v>95</v>
      </c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</row>
    <row r="2" spans="1:34" ht="20.25" customHeight="1">
      <c r="A2" s="4" t="s">
        <v>96</v>
      </c>
      <c r="B2" s="4"/>
      <c r="C2" s="4"/>
      <c r="D2" s="4"/>
      <c r="E2" s="4"/>
      <c r="F2" s="4"/>
      <c r="G2" s="4"/>
      <c r="H2" s="4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4" ht="20.25" customHeight="1">
      <c r="A3" s="114" t="s">
        <v>97</v>
      </c>
      <c r="B3" s="115"/>
      <c r="C3" s="30"/>
      <c r="D3" s="30"/>
      <c r="E3" s="30"/>
      <c r="F3" s="30"/>
      <c r="G3" s="30"/>
      <c r="H3" s="8" t="s">
        <v>6</v>
      </c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</row>
    <row r="4" spans="1:34" ht="24" customHeight="1">
      <c r="A4" s="116" t="s">
        <v>7</v>
      </c>
      <c r="B4" s="117"/>
      <c r="C4" s="116" t="s">
        <v>8</v>
      </c>
      <c r="D4" s="118"/>
      <c r="E4" s="118"/>
      <c r="F4" s="118"/>
      <c r="G4" s="118"/>
      <c r="H4" s="117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</row>
    <row r="5" spans="1:34" ht="24" customHeight="1">
      <c r="A5" s="119" t="s">
        <v>9</v>
      </c>
      <c r="B5" s="120" t="s">
        <v>10</v>
      </c>
      <c r="C5" s="119" t="s">
        <v>9</v>
      </c>
      <c r="D5" s="119" t="s">
        <v>61</v>
      </c>
      <c r="E5" s="120" t="s">
        <v>98</v>
      </c>
      <c r="F5" s="121" t="s">
        <v>99</v>
      </c>
      <c r="G5" s="120" t="s">
        <v>100</v>
      </c>
      <c r="H5" s="121" t="s">
        <v>101</v>
      </c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4" ht="24" customHeight="1">
      <c r="A6" s="122" t="s">
        <v>102</v>
      </c>
      <c r="B6" s="123">
        <f>SUM(B7:B9)</f>
        <v>1836.87</v>
      </c>
      <c r="C6" s="124" t="s">
        <v>103</v>
      </c>
      <c r="D6" s="123">
        <f aca="true" t="shared" si="0" ref="D6:D36">SUM(E6:H6)</f>
        <v>1876.87</v>
      </c>
      <c r="E6" s="125">
        <f>SUM(E7:E36)</f>
        <v>1876.87</v>
      </c>
      <c r="F6" s="126">
        <f>SUM(F7:F36)</f>
        <v>0</v>
      </c>
      <c r="G6" s="126">
        <f>SUM(G7:G36)</f>
        <v>0</v>
      </c>
      <c r="H6" s="126">
        <f>SUM(H7:H36)</f>
        <v>0</v>
      </c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4" ht="24" customHeight="1">
      <c r="A7" s="122" t="s">
        <v>104</v>
      </c>
      <c r="B7" s="123">
        <v>1836.87</v>
      </c>
      <c r="C7" s="124" t="s">
        <v>105</v>
      </c>
      <c r="D7" s="123">
        <f t="shared" si="0"/>
        <v>0</v>
      </c>
      <c r="E7" s="125"/>
      <c r="F7" s="127"/>
      <c r="G7" s="127"/>
      <c r="H7" s="128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</row>
    <row r="8" spans="1:34" ht="24" customHeight="1">
      <c r="A8" s="122" t="s">
        <v>106</v>
      </c>
      <c r="B8" s="123"/>
      <c r="C8" s="124" t="s">
        <v>107</v>
      </c>
      <c r="D8" s="123">
        <f t="shared" si="0"/>
        <v>0</v>
      </c>
      <c r="E8" s="125"/>
      <c r="F8" s="125"/>
      <c r="G8" s="125"/>
      <c r="H8" s="123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</row>
    <row r="9" spans="1:34" ht="24" customHeight="1">
      <c r="A9" s="122" t="s">
        <v>108</v>
      </c>
      <c r="B9" s="123"/>
      <c r="C9" s="124" t="s">
        <v>109</v>
      </c>
      <c r="D9" s="123">
        <f t="shared" si="0"/>
        <v>0</v>
      </c>
      <c r="E9" s="125"/>
      <c r="F9" s="125"/>
      <c r="G9" s="125"/>
      <c r="H9" s="123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</row>
    <row r="10" spans="1:34" ht="24" customHeight="1">
      <c r="A10" s="122" t="s">
        <v>110</v>
      </c>
      <c r="B10" s="123">
        <v>40</v>
      </c>
      <c r="C10" s="124" t="s">
        <v>111</v>
      </c>
      <c r="D10" s="123">
        <f t="shared" si="0"/>
        <v>0</v>
      </c>
      <c r="E10" s="125"/>
      <c r="F10" s="125"/>
      <c r="G10" s="125"/>
      <c r="H10" s="123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</row>
    <row r="11" spans="1:34" ht="24" customHeight="1">
      <c r="A11" s="122" t="s">
        <v>104</v>
      </c>
      <c r="B11" s="123">
        <v>40</v>
      </c>
      <c r="C11" s="124" t="s">
        <v>112</v>
      </c>
      <c r="D11" s="123">
        <v>1876.87</v>
      </c>
      <c r="E11" s="123">
        <v>1876.87</v>
      </c>
      <c r="F11" s="125"/>
      <c r="G11" s="125"/>
      <c r="H11" s="123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</row>
    <row r="12" spans="1:34" ht="24" customHeight="1">
      <c r="A12" s="122" t="s">
        <v>106</v>
      </c>
      <c r="B12" s="123"/>
      <c r="C12" s="124" t="s">
        <v>113</v>
      </c>
      <c r="D12" s="123">
        <f t="shared" si="0"/>
        <v>0</v>
      </c>
      <c r="E12" s="125"/>
      <c r="F12" s="125"/>
      <c r="G12" s="125"/>
      <c r="H12" s="123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</row>
    <row r="13" spans="1:34" ht="24" customHeight="1">
      <c r="A13" s="122" t="s">
        <v>108</v>
      </c>
      <c r="B13" s="123"/>
      <c r="C13" s="124" t="s">
        <v>114</v>
      </c>
      <c r="D13" s="123">
        <f t="shared" si="0"/>
        <v>0</v>
      </c>
      <c r="E13" s="125"/>
      <c r="F13" s="125"/>
      <c r="G13" s="125"/>
      <c r="H13" s="123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</row>
    <row r="14" spans="1:34" ht="24" customHeight="1">
      <c r="A14" s="122" t="s">
        <v>115</v>
      </c>
      <c r="B14" s="123"/>
      <c r="C14" s="124" t="s">
        <v>116</v>
      </c>
      <c r="D14" s="123">
        <f t="shared" si="0"/>
        <v>0</v>
      </c>
      <c r="E14" s="125"/>
      <c r="F14" s="125"/>
      <c r="G14" s="125"/>
      <c r="H14" s="123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</row>
    <row r="15" spans="1:34" ht="24" customHeight="1">
      <c r="A15" s="129"/>
      <c r="B15" s="123"/>
      <c r="C15" s="130" t="s">
        <v>117</v>
      </c>
      <c r="D15" s="123">
        <f t="shared" si="0"/>
        <v>0</v>
      </c>
      <c r="E15" s="125"/>
      <c r="F15" s="125"/>
      <c r="G15" s="125"/>
      <c r="H15" s="123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</row>
    <row r="16" spans="1:34" ht="24" customHeight="1">
      <c r="A16" s="129"/>
      <c r="B16" s="123"/>
      <c r="C16" s="130" t="s">
        <v>118</v>
      </c>
      <c r="D16" s="123">
        <f t="shared" si="0"/>
        <v>0</v>
      </c>
      <c r="E16" s="125"/>
      <c r="F16" s="125"/>
      <c r="G16" s="125"/>
      <c r="H16" s="123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</row>
    <row r="17" spans="1:34" ht="24" customHeight="1">
      <c r="A17" s="129"/>
      <c r="B17" s="123"/>
      <c r="C17" s="130" t="s">
        <v>119</v>
      </c>
      <c r="D17" s="123">
        <f t="shared" si="0"/>
        <v>0</v>
      </c>
      <c r="E17" s="125"/>
      <c r="F17" s="125"/>
      <c r="G17" s="125"/>
      <c r="H17" s="123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</row>
    <row r="18" spans="1:34" ht="24" customHeight="1">
      <c r="A18" s="129"/>
      <c r="B18" s="123"/>
      <c r="C18" s="130" t="s">
        <v>120</v>
      </c>
      <c r="D18" s="123">
        <f t="shared" si="0"/>
        <v>0</v>
      </c>
      <c r="E18" s="125"/>
      <c r="F18" s="125"/>
      <c r="G18" s="125"/>
      <c r="H18" s="123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</row>
    <row r="19" spans="1:34" ht="24" customHeight="1">
      <c r="A19" s="129"/>
      <c r="B19" s="123"/>
      <c r="C19" s="130" t="s">
        <v>121</v>
      </c>
      <c r="D19" s="123">
        <f t="shared" si="0"/>
        <v>0</v>
      </c>
      <c r="E19" s="125"/>
      <c r="F19" s="125"/>
      <c r="G19" s="125"/>
      <c r="H19" s="123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</row>
    <row r="20" spans="1:34" ht="24" customHeight="1">
      <c r="A20" s="129"/>
      <c r="B20" s="123"/>
      <c r="C20" s="130" t="s">
        <v>122</v>
      </c>
      <c r="D20" s="123">
        <f t="shared" si="0"/>
        <v>0</v>
      </c>
      <c r="E20" s="125"/>
      <c r="F20" s="125"/>
      <c r="G20" s="125"/>
      <c r="H20" s="123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</row>
    <row r="21" spans="1:34" ht="24" customHeight="1">
      <c r="A21" s="129"/>
      <c r="B21" s="123"/>
      <c r="C21" s="130" t="s">
        <v>123</v>
      </c>
      <c r="D21" s="123">
        <f t="shared" si="0"/>
        <v>0</v>
      </c>
      <c r="E21" s="125"/>
      <c r="F21" s="125"/>
      <c r="G21" s="125"/>
      <c r="H21" s="123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</row>
    <row r="22" spans="1:34" ht="24" customHeight="1">
      <c r="A22" s="129"/>
      <c r="B22" s="123"/>
      <c r="C22" s="130" t="s">
        <v>124</v>
      </c>
      <c r="D22" s="123">
        <f t="shared" si="0"/>
        <v>0</v>
      </c>
      <c r="E22" s="125"/>
      <c r="F22" s="125"/>
      <c r="G22" s="125"/>
      <c r="H22" s="123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</row>
    <row r="23" spans="1:34" ht="24" customHeight="1">
      <c r="A23" s="129"/>
      <c r="B23" s="123"/>
      <c r="C23" s="130" t="s">
        <v>125</v>
      </c>
      <c r="D23" s="123">
        <f t="shared" si="0"/>
        <v>0</v>
      </c>
      <c r="E23" s="125"/>
      <c r="F23" s="125"/>
      <c r="G23" s="125"/>
      <c r="H23" s="123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</row>
    <row r="24" spans="1:34" ht="24" customHeight="1">
      <c r="A24" s="129"/>
      <c r="B24" s="123"/>
      <c r="C24" s="131" t="s">
        <v>126</v>
      </c>
      <c r="D24" s="123">
        <f t="shared" si="0"/>
        <v>0</v>
      </c>
      <c r="E24" s="125"/>
      <c r="F24" s="125"/>
      <c r="G24" s="125"/>
      <c r="H24" s="123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</row>
    <row r="25" spans="1:34" ht="24" customHeight="1">
      <c r="A25" s="132"/>
      <c r="B25" s="126"/>
      <c r="C25" s="133" t="s">
        <v>127</v>
      </c>
      <c r="D25" s="126">
        <f t="shared" si="0"/>
        <v>0</v>
      </c>
      <c r="E25" s="126"/>
      <c r="F25" s="126"/>
      <c r="G25" s="126"/>
      <c r="H25" s="12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</row>
    <row r="26" spans="1:34" ht="24" customHeight="1">
      <c r="A26" s="122"/>
      <c r="B26" s="126"/>
      <c r="C26" s="133" t="s">
        <v>128</v>
      </c>
      <c r="D26" s="126">
        <f t="shared" si="0"/>
        <v>0</v>
      </c>
      <c r="E26" s="126"/>
      <c r="F26" s="126"/>
      <c r="G26" s="126"/>
      <c r="H26" s="12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</row>
    <row r="27" spans="1:34" ht="24" customHeight="1">
      <c r="A27" s="122"/>
      <c r="B27" s="126"/>
      <c r="C27" s="133" t="s">
        <v>129</v>
      </c>
      <c r="D27" s="126">
        <f t="shared" si="0"/>
        <v>0</v>
      </c>
      <c r="E27" s="126"/>
      <c r="F27" s="126"/>
      <c r="G27" s="126"/>
      <c r="H27" s="12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</row>
    <row r="28" spans="1:34" ht="24" customHeight="1">
      <c r="A28" s="122"/>
      <c r="B28" s="126"/>
      <c r="C28" s="133" t="s">
        <v>130</v>
      </c>
      <c r="D28" s="126">
        <f t="shared" si="0"/>
        <v>0</v>
      </c>
      <c r="E28" s="126"/>
      <c r="F28" s="126"/>
      <c r="G28" s="126"/>
      <c r="H28" s="12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</row>
    <row r="29" spans="1:34" ht="24" customHeight="1">
      <c r="A29" s="122"/>
      <c r="B29" s="126"/>
      <c r="C29" s="133" t="s">
        <v>131</v>
      </c>
      <c r="D29" s="126">
        <f t="shared" si="0"/>
        <v>0</v>
      </c>
      <c r="E29" s="126"/>
      <c r="F29" s="126"/>
      <c r="G29" s="126"/>
      <c r="H29" s="12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</row>
    <row r="30" spans="1:34" ht="24" customHeight="1">
      <c r="A30" s="134"/>
      <c r="B30" s="135"/>
      <c r="C30" s="136" t="s">
        <v>132</v>
      </c>
      <c r="D30" s="128">
        <f t="shared" si="0"/>
        <v>0</v>
      </c>
      <c r="E30" s="137"/>
      <c r="F30" s="137"/>
      <c r="G30" s="137"/>
      <c r="H30" s="137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</row>
    <row r="31" spans="1:34" ht="24" customHeight="1">
      <c r="A31" s="138"/>
      <c r="B31" s="125"/>
      <c r="C31" s="139" t="s">
        <v>133</v>
      </c>
      <c r="D31" s="123">
        <f t="shared" si="0"/>
        <v>0</v>
      </c>
      <c r="E31" s="140"/>
      <c r="F31" s="140"/>
      <c r="G31" s="140"/>
      <c r="H31" s="140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</row>
    <row r="32" spans="1:34" ht="24" customHeight="1">
      <c r="A32" s="141"/>
      <c r="B32" s="126"/>
      <c r="C32" s="142" t="s">
        <v>134</v>
      </c>
      <c r="D32" s="126">
        <f t="shared" si="0"/>
        <v>0</v>
      </c>
      <c r="E32" s="126"/>
      <c r="F32" s="126"/>
      <c r="G32" s="126"/>
      <c r="H32" s="12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</row>
    <row r="33" spans="1:34" ht="24" customHeight="1">
      <c r="A33" s="141"/>
      <c r="B33" s="126"/>
      <c r="C33" s="142" t="s">
        <v>135</v>
      </c>
      <c r="D33" s="126">
        <f t="shared" si="0"/>
        <v>0</v>
      </c>
      <c r="E33" s="126"/>
      <c r="F33" s="126"/>
      <c r="G33" s="126"/>
      <c r="H33" s="12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</row>
    <row r="34" spans="1:34" ht="24" customHeight="1">
      <c r="A34" s="141"/>
      <c r="B34" s="126"/>
      <c r="C34" s="142" t="s">
        <v>136</v>
      </c>
      <c r="D34" s="126">
        <f t="shared" si="0"/>
        <v>0</v>
      </c>
      <c r="E34" s="126"/>
      <c r="F34" s="126"/>
      <c r="G34" s="126"/>
      <c r="H34" s="12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</row>
    <row r="35" spans="1:34" ht="24" customHeight="1">
      <c r="A35" s="141"/>
      <c r="B35" s="126"/>
      <c r="C35" s="142" t="s">
        <v>137</v>
      </c>
      <c r="D35" s="126">
        <f t="shared" si="0"/>
        <v>0</v>
      </c>
      <c r="E35" s="126"/>
      <c r="F35" s="126"/>
      <c r="G35" s="126"/>
      <c r="H35" s="12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</row>
    <row r="36" spans="1:34" ht="24" customHeight="1">
      <c r="A36" s="141"/>
      <c r="B36" s="126"/>
      <c r="C36" s="142" t="s">
        <v>138</v>
      </c>
      <c r="D36" s="126">
        <f t="shared" si="0"/>
        <v>0</v>
      </c>
      <c r="E36" s="126"/>
      <c r="F36" s="126"/>
      <c r="G36" s="126"/>
      <c r="H36" s="12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</row>
    <row r="37" spans="1:34" ht="24" customHeight="1">
      <c r="A37" s="143"/>
      <c r="B37" s="144"/>
      <c r="C37" s="143"/>
      <c r="D37" s="144"/>
      <c r="E37" s="126"/>
      <c r="F37" s="126"/>
      <c r="G37" s="126" t="s">
        <v>39</v>
      </c>
      <c r="H37" s="12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</row>
    <row r="38" spans="1:34" ht="24" customHeight="1">
      <c r="A38" s="141"/>
      <c r="B38" s="126"/>
      <c r="C38" s="141" t="s">
        <v>139</v>
      </c>
      <c r="D38" s="126">
        <f>SUM(E38:H38)</f>
        <v>0</v>
      </c>
      <c r="E38" s="126">
        <f>SUM(B7,B11)-SUM(E6)</f>
        <v>0</v>
      </c>
      <c r="F38" s="126">
        <f>SUM(B8,B12)-SUM(F6)</f>
        <v>0</v>
      </c>
      <c r="G38" s="126">
        <f>SUM(B9,B13)-SUM(G6)</f>
        <v>0</v>
      </c>
      <c r="H38" s="126">
        <f>SUM(B14)-SUM(H6)</f>
        <v>0</v>
      </c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</row>
    <row r="39" spans="1:34" ht="24" customHeight="1">
      <c r="A39" s="141"/>
      <c r="B39" s="145"/>
      <c r="C39" s="141"/>
      <c r="D39" s="144"/>
      <c r="E39" s="126"/>
      <c r="F39" s="126"/>
      <c r="G39" s="126"/>
      <c r="H39" s="126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</row>
    <row r="40" spans="1:34" ht="24" customHeight="1">
      <c r="A40" s="143" t="s">
        <v>56</v>
      </c>
      <c r="B40" s="145">
        <v>1876.87</v>
      </c>
      <c r="C40" s="143" t="s">
        <v>57</v>
      </c>
      <c r="D40" s="144">
        <f>SUM(D7:D38)</f>
        <v>1876.87</v>
      </c>
      <c r="E40" s="144">
        <f>SUM(E7:E38)</f>
        <v>1876.87</v>
      </c>
      <c r="F40" s="144">
        <f>SUM(F7:F38)</f>
        <v>0</v>
      </c>
      <c r="G40" s="144">
        <f>SUM(G7:G38)</f>
        <v>0</v>
      </c>
      <c r="H40" s="144">
        <f>SUM(H7:H38)</f>
        <v>0</v>
      </c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300" verticalDpi="3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8"/>
  <sheetViews>
    <sheetView showGridLines="0" showZeros="0" workbookViewId="0" topLeftCell="B1">
      <selection activeCell="H7" sqref="H7:I7"/>
    </sheetView>
  </sheetViews>
  <sheetFormatPr defaultColWidth="9.16015625" defaultRowHeight="12.75" customHeight="1"/>
  <cols>
    <col min="1" max="1" width="5" style="0" customWidth="1"/>
    <col min="2" max="2" width="4.83203125" style="0" customWidth="1"/>
    <col min="3" max="3" width="10.5" style="0" customWidth="1"/>
    <col min="4" max="4" width="43.5" style="0" customWidth="1"/>
    <col min="5" max="5" width="15.83203125" style="0" customWidth="1"/>
    <col min="6" max="15" width="11.5" style="0" customWidth="1"/>
    <col min="16" max="22" width="8.5" style="0" customWidth="1"/>
    <col min="23" max="25" width="9.16015625" style="0" customWidth="1"/>
    <col min="26" max="35" width="8.5" style="0" customWidth="1"/>
    <col min="36" max="38" width="9.16015625" style="0" customWidth="1"/>
    <col min="39" max="41" width="8.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O1" s="3" t="s">
        <v>140</v>
      </c>
    </row>
    <row r="2" spans="1:41" ht="19.5" customHeight="1">
      <c r="A2" s="4" t="s">
        <v>141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9.5" customHeight="1">
      <c r="A3" s="5" t="s">
        <v>5</v>
      </c>
      <c r="B3" s="6"/>
      <c r="C3" s="6"/>
      <c r="D3" s="6"/>
      <c r="E3" s="102"/>
      <c r="F3" s="102"/>
      <c r="G3" s="102"/>
      <c r="H3" s="102"/>
      <c r="I3" s="102"/>
      <c r="J3" s="102"/>
      <c r="K3" s="102"/>
      <c r="L3" s="102"/>
      <c r="M3" s="102"/>
      <c r="N3" s="102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28"/>
      <c r="AJ3" s="28"/>
      <c r="AK3" s="28"/>
      <c r="AL3" s="28"/>
      <c r="AO3" s="8" t="s">
        <v>6</v>
      </c>
    </row>
    <row r="4" spans="1:41" ht="19.5" customHeight="1">
      <c r="A4" s="9" t="s">
        <v>60</v>
      </c>
      <c r="B4" s="10"/>
      <c r="C4" s="10"/>
      <c r="D4" s="11"/>
      <c r="E4" s="103" t="s">
        <v>142</v>
      </c>
      <c r="F4" s="90" t="s">
        <v>143</v>
      </c>
      <c r="G4" s="91"/>
      <c r="H4" s="91"/>
      <c r="I4" s="91"/>
      <c r="J4" s="91"/>
      <c r="K4" s="91"/>
      <c r="L4" s="91"/>
      <c r="M4" s="91"/>
      <c r="N4" s="91"/>
      <c r="O4" s="97"/>
      <c r="P4" s="90" t="s">
        <v>144</v>
      </c>
      <c r="Q4" s="91"/>
      <c r="R4" s="91"/>
      <c r="S4" s="91"/>
      <c r="T4" s="91"/>
      <c r="U4" s="91"/>
      <c r="V4" s="91"/>
      <c r="W4" s="91"/>
      <c r="X4" s="91"/>
      <c r="Y4" s="97"/>
      <c r="Z4" s="90" t="s">
        <v>145</v>
      </c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7"/>
    </row>
    <row r="5" spans="1:41" ht="19.5" customHeight="1">
      <c r="A5" s="52" t="s">
        <v>70</v>
      </c>
      <c r="B5" s="54"/>
      <c r="C5" s="71" t="s">
        <v>71</v>
      </c>
      <c r="D5" s="15" t="s">
        <v>94</v>
      </c>
      <c r="E5" s="104"/>
      <c r="F5" s="35" t="s">
        <v>61</v>
      </c>
      <c r="G5" s="105" t="s">
        <v>146</v>
      </c>
      <c r="H5" s="106"/>
      <c r="I5" s="111"/>
      <c r="J5" s="105" t="s">
        <v>147</v>
      </c>
      <c r="K5" s="106"/>
      <c r="L5" s="111"/>
      <c r="M5" s="105" t="s">
        <v>148</v>
      </c>
      <c r="N5" s="106"/>
      <c r="O5" s="111"/>
      <c r="P5" s="70" t="s">
        <v>61</v>
      </c>
      <c r="Q5" s="105" t="s">
        <v>146</v>
      </c>
      <c r="R5" s="106"/>
      <c r="S5" s="111"/>
      <c r="T5" s="105" t="s">
        <v>147</v>
      </c>
      <c r="U5" s="106"/>
      <c r="V5" s="111"/>
      <c r="W5" s="105" t="s">
        <v>148</v>
      </c>
      <c r="X5" s="106"/>
      <c r="Y5" s="111"/>
      <c r="Z5" s="35" t="s">
        <v>61</v>
      </c>
      <c r="AA5" s="105" t="s">
        <v>146</v>
      </c>
      <c r="AB5" s="106"/>
      <c r="AC5" s="111"/>
      <c r="AD5" s="105" t="s">
        <v>147</v>
      </c>
      <c r="AE5" s="106"/>
      <c r="AF5" s="111"/>
      <c r="AG5" s="105" t="s">
        <v>148</v>
      </c>
      <c r="AH5" s="106"/>
      <c r="AI5" s="111"/>
      <c r="AJ5" s="105" t="s">
        <v>149</v>
      </c>
      <c r="AK5" s="106"/>
      <c r="AL5" s="111"/>
      <c r="AM5" s="105" t="s">
        <v>101</v>
      </c>
      <c r="AN5" s="106"/>
      <c r="AO5" s="111"/>
    </row>
    <row r="6" spans="1:41" ht="29.25" customHeight="1">
      <c r="A6" s="107" t="s">
        <v>80</v>
      </c>
      <c r="B6" s="107" t="s">
        <v>81</v>
      </c>
      <c r="C6" s="21"/>
      <c r="D6" s="21"/>
      <c r="E6" s="108"/>
      <c r="F6" s="73"/>
      <c r="G6" s="41" t="s">
        <v>75</v>
      </c>
      <c r="H6" s="109" t="s">
        <v>90</v>
      </c>
      <c r="I6" s="109" t="s">
        <v>91</v>
      </c>
      <c r="J6" s="41" t="s">
        <v>75</v>
      </c>
      <c r="K6" s="109" t="s">
        <v>90</v>
      </c>
      <c r="L6" s="109" t="s">
        <v>91</v>
      </c>
      <c r="M6" s="41" t="s">
        <v>75</v>
      </c>
      <c r="N6" s="109" t="s">
        <v>90</v>
      </c>
      <c r="O6" s="43" t="s">
        <v>91</v>
      </c>
      <c r="P6" s="73"/>
      <c r="Q6" s="112" t="s">
        <v>75</v>
      </c>
      <c r="R6" s="22" t="s">
        <v>90</v>
      </c>
      <c r="S6" s="22" t="s">
        <v>91</v>
      </c>
      <c r="T6" s="112" t="s">
        <v>75</v>
      </c>
      <c r="U6" s="22" t="s">
        <v>90</v>
      </c>
      <c r="V6" s="21" t="s">
        <v>91</v>
      </c>
      <c r="W6" s="16" t="s">
        <v>75</v>
      </c>
      <c r="X6" s="112" t="s">
        <v>90</v>
      </c>
      <c r="Y6" s="22" t="s">
        <v>91</v>
      </c>
      <c r="Z6" s="73"/>
      <c r="AA6" s="41" t="s">
        <v>75</v>
      </c>
      <c r="AB6" s="107" t="s">
        <v>90</v>
      </c>
      <c r="AC6" s="107" t="s">
        <v>91</v>
      </c>
      <c r="AD6" s="41" t="s">
        <v>75</v>
      </c>
      <c r="AE6" s="107" t="s">
        <v>90</v>
      </c>
      <c r="AF6" s="107" t="s">
        <v>91</v>
      </c>
      <c r="AG6" s="41" t="s">
        <v>75</v>
      </c>
      <c r="AH6" s="109" t="s">
        <v>90</v>
      </c>
      <c r="AI6" s="109" t="s">
        <v>91</v>
      </c>
      <c r="AJ6" s="41" t="s">
        <v>75</v>
      </c>
      <c r="AK6" s="109" t="s">
        <v>90</v>
      </c>
      <c r="AL6" s="109" t="s">
        <v>91</v>
      </c>
      <c r="AM6" s="41" t="s">
        <v>75</v>
      </c>
      <c r="AN6" s="109" t="s">
        <v>90</v>
      </c>
      <c r="AO6" s="109" t="s">
        <v>91</v>
      </c>
    </row>
    <row r="7" spans="1:41" ht="19.5" customHeight="1">
      <c r="A7" s="24" t="s">
        <v>83</v>
      </c>
      <c r="B7" s="24" t="s">
        <v>84</v>
      </c>
      <c r="C7" s="24" t="s">
        <v>86</v>
      </c>
      <c r="D7" s="24" t="s">
        <v>87</v>
      </c>
      <c r="E7" s="46">
        <f>SUM(F7,P7,Z7)</f>
        <v>1876.87</v>
      </c>
      <c r="F7" s="46">
        <f>SUM(G7,J7,M7)</f>
        <v>1836.87</v>
      </c>
      <c r="G7" s="46">
        <f>SUM(H7:I7)</f>
        <v>1836.87</v>
      </c>
      <c r="H7" s="46">
        <v>1734.87</v>
      </c>
      <c r="I7" s="25">
        <v>102</v>
      </c>
      <c r="J7" s="46"/>
      <c r="K7" s="46"/>
      <c r="L7" s="25"/>
      <c r="M7" s="46"/>
      <c r="N7" s="46"/>
      <c r="O7" s="25"/>
      <c r="P7" s="26"/>
      <c r="Q7" s="46"/>
      <c r="R7" s="46"/>
      <c r="S7" s="25"/>
      <c r="T7" s="46"/>
      <c r="U7" s="46"/>
      <c r="V7" s="46"/>
      <c r="W7" s="46"/>
      <c r="X7" s="46"/>
      <c r="Y7" s="25"/>
      <c r="Z7" s="26">
        <v>40</v>
      </c>
      <c r="AA7" s="46">
        <v>40</v>
      </c>
      <c r="AB7" s="46"/>
      <c r="AC7" s="25">
        <v>40</v>
      </c>
      <c r="AD7" s="46"/>
      <c r="AE7" s="46"/>
      <c r="AF7" s="25"/>
      <c r="AG7" s="46"/>
      <c r="AH7" s="46"/>
      <c r="AI7" s="25"/>
      <c r="AJ7" s="46"/>
      <c r="AK7" s="46"/>
      <c r="AL7" s="25"/>
      <c r="AM7" s="46"/>
      <c r="AN7" s="46"/>
      <c r="AO7" s="25"/>
    </row>
    <row r="8" spans="1:41" ht="19.5" customHeight="1">
      <c r="A8" s="95"/>
      <c r="B8" s="95"/>
      <c r="C8" s="95"/>
      <c r="D8" s="95"/>
      <c r="E8" s="95"/>
      <c r="F8" s="95"/>
      <c r="G8" s="94"/>
      <c r="H8" s="95"/>
      <c r="I8" s="95"/>
      <c r="J8" s="95"/>
      <c r="K8" s="95"/>
      <c r="L8" s="95"/>
      <c r="M8" s="95"/>
      <c r="N8" s="94"/>
      <c r="O8" s="95"/>
      <c r="P8" s="95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94"/>
      <c r="AK8" s="94"/>
      <c r="AL8" s="94"/>
      <c r="AO8" s="95"/>
    </row>
    <row r="9" spans="1:41" ht="19.5" customHeight="1">
      <c r="A9" s="95"/>
      <c r="B9" s="95"/>
      <c r="C9" s="95"/>
      <c r="D9" s="95"/>
      <c r="E9" s="95"/>
      <c r="F9" s="95"/>
      <c r="G9" s="94"/>
      <c r="H9" s="95"/>
      <c r="I9" s="95"/>
      <c r="J9" s="95"/>
      <c r="K9" s="95"/>
      <c r="L9" s="95"/>
      <c r="M9" s="95"/>
      <c r="N9" s="94"/>
      <c r="O9" s="95"/>
      <c r="P9" s="95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5"/>
      <c r="AJ9" s="94"/>
      <c r="AK9" s="94"/>
      <c r="AL9" s="94"/>
      <c r="AO9" s="95"/>
    </row>
    <row r="10" spans="1:41" ht="19.5" customHeight="1">
      <c r="A10" s="95"/>
      <c r="B10" s="95"/>
      <c r="C10" s="95"/>
      <c r="D10" s="95"/>
      <c r="E10" s="95"/>
      <c r="F10" s="95"/>
      <c r="G10" s="94"/>
      <c r="H10" s="95"/>
      <c r="I10" s="95"/>
      <c r="J10" s="95"/>
      <c r="K10" s="95"/>
      <c r="L10" s="95"/>
      <c r="M10" s="95"/>
      <c r="N10" s="94"/>
      <c r="O10" s="95"/>
      <c r="P10" s="95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5"/>
      <c r="AJ10" s="94"/>
      <c r="AK10" s="94"/>
      <c r="AL10" s="94"/>
      <c r="AO10" s="95"/>
    </row>
    <row r="11" spans="1:41" ht="19.5" customHeight="1">
      <c r="A11" s="95"/>
      <c r="B11" s="95"/>
      <c r="C11" s="95"/>
      <c r="D11" s="95"/>
      <c r="E11" s="95"/>
      <c r="F11" s="95"/>
      <c r="G11" s="94"/>
      <c r="H11" s="95"/>
      <c r="I11" s="95"/>
      <c r="J11" s="95"/>
      <c r="K11" s="95"/>
      <c r="L11" s="95"/>
      <c r="M11" s="95"/>
      <c r="N11" s="94"/>
      <c r="O11" s="95"/>
      <c r="P11" s="95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5"/>
      <c r="AJ11" s="94"/>
      <c r="AK11" s="94"/>
      <c r="AL11" s="94"/>
      <c r="AO11" s="95"/>
    </row>
    <row r="12" spans="1:41" ht="19.5" customHeight="1">
      <c r="A12" s="95"/>
      <c r="B12" s="95"/>
      <c r="C12" s="95"/>
      <c r="D12" s="95"/>
      <c r="E12" s="95"/>
      <c r="F12" s="95"/>
      <c r="G12" s="94"/>
      <c r="H12" s="95"/>
      <c r="I12" s="95"/>
      <c r="J12" s="95"/>
      <c r="K12" s="95"/>
      <c r="L12" s="95"/>
      <c r="M12" s="95"/>
      <c r="N12" s="94"/>
      <c r="O12" s="95"/>
      <c r="P12" s="95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5"/>
      <c r="AJ12" s="94"/>
      <c r="AK12" s="94"/>
      <c r="AL12" s="94"/>
      <c r="AO12" s="95"/>
    </row>
    <row r="13" spans="1:41" ht="19.5" customHeight="1">
      <c r="A13" s="95"/>
      <c r="B13" s="95"/>
      <c r="C13" s="95"/>
      <c r="D13" s="95"/>
      <c r="E13" s="95"/>
      <c r="F13" s="95"/>
      <c r="G13" s="94"/>
      <c r="H13" s="95"/>
      <c r="I13" s="95"/>
      <c r="J13" s="95"/>
      <c r="K13" s="95"/>
      <c r="L13" s="95"/>
      <c r="M13" s="95"/>
      <c r="N13" s="94"/>
      <c r="O13" s="95"/>
      <c r="P13" s="95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5"/>
      <c r="AJ13" s="94"/>
      <c r="AK13" s="94"/>
      <c r="AL13" s="94"/>
      <c r="AO13" s="95"/>
    </row>
    <row r="14" spans="1:41" ht="19.5" customHeight="1">
      <c r="A14" s="95"/>
      <c r="B14" s="95"/>
      <c r="C14" s="95"/>
      <c r="D14" s="95"/>
      <c r="E14" s="95"/>
      <c r="F14" s="95"/>
      <c r="G14" s="94"/>
      <c r="H14" s="95"/>
      <c r="I14" s="95"/>
      <c r="J14" s="95"/>
      <c r="K14" s="95"/>
      <c r="L14" s="95"/>
      <c r="M14" s="95"/>
      <c r="N14" s="94"/>
      <c r="O14" s="95"/>
      <c r="P14" s="95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5"/>
      <c r="AJ14" s="94"/>
      <c r="AK14" s="94"/>
      <c r="AL14" s="94"/>
      <c r="AO14" s="95"/>
    </row>
    <row r="15" spans="1:41" ht="19.5" customHeight="1">
      <c r="A15" s="95"/>
      <c r="B15" s="95"/>
      <c r="C15" s="95"/>
      <c r="D15" s="95"/>
      <c r="E15" s="95"/>
      <c r="F15" s="95"/>
      <c r="G15" s="94"/>
      <c r="H15" s="95"/>
      <c r="I15" s="95"/>
      <c r="J15" s="95"/>
      <c r="K15" s="95"/>
      <c r="L15" s="95"/>
      <c r="M15" s="95"/>
      <c r="N15" s="94"/>
      <c r="O15" s="95"/>
      <c r="P15" s="95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5"/>
      <c r="AJ15" s="94"/>
      <c r="AK15" s="94"/>
      <c r="AL15" s="94"/>
      <c r="AO15" s="95"/>
    </row>
    <row r="16" spans="1:41" ht="19.5" customHeight="1">
      <c r="A16" s="95"/>
      <c r="B16" s="95"/>
      <c r="C16" s="95"/>
      <c r="D16" s="95"/>
      <c r="E16" s="95"/>
      <c r="F16" s="95"/>
      <c r="G16" s="94"/>
      <c r="H16" s="95"/>
      <c r="I16" s="95"/>
      <c r="J16" s="95"/>
      <c r="K16" s="95"/>
      <c r="L16" s="95"/>
      <c r="M16" s="95"/>
      <c r="N16" s="94"/>
      <c r="O16" s="95"/>
      <c r="P16" s="95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5"/>
      <c r="AJ16" s="94"/>
      <c r="AK16" s="94"/>
      <c r="AL16" s="94"/>
      <c r="AO16" s="95"/>
    </row>
    <row r="17" spans="1:41" ht="19.5" customHeight="1">
      <c r="A17" s="95"/>
      <c r="B17" s="95"/>
      <c r="C17" s="95"/>
      <c r="D17" s="95"/>
      <c r="E17" s="95"/>
      <c r="F17" s="95"/>
      <c r="G17" s="94"/>
      <c r="H17" s="95"/>
      <c r="I17" s="95"/>
      <c r="J17" s="95"/>
      <c r="K17" s="95"/>
      <c r="L17" s="95"/>
      <c r="M17" s="95"/>
      <c r="N17" s="94"/>
      <c r="O17" s="95"/>
      <c r="P17" s="95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5"/>
      <c r="AJ17" s="94"/>
      <c r="AK17" s="94"/>
      <c r="AL17" s="94"/>
      <c r="AO17" s="95"/>
    </row>
    <row r="18" spans="1:41" ht="19.5" customHeight="1">
      <c r="A18" s="95"/>
      <c r="B18" s="95"/>
      <c r="C18" s="95"/>
      <c r="D18" s="95"/>
      <c r="E18" s="95"/>
      <c r="F18" s="95"/>
      <c r="G18" s="94"/>
      <c r="H18" s="95"/>
      <c r="I18" s="95"/>
      <c r="J18" s="95"/>
      <c r="K18" s="95"/>
      <c r="L18" s="95"/>
      <c r="M18" s="95"/>
      <c r="N18" s="94"/>
      <c r="O18" s="95"/>
      <c r="P18" s="95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5"/>
      <c r="AJ18" s="94"/>
      <c r="AK18" s="94"/>
      <c r="AL18" s="94"/>
      <c r="AO18" s="95"/>
    </row>
  </sheetData>
  <sheetProtection formatCells="0" formatColumns="0" formatRows="0" insertColumns="0" insertRows="0" insertHyperlinks="0" deleteColumns="0" deleteRows="0" sort="0" autoFilter="0" pivotTables="0"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0"/>
  <sheetViews>
    <sheetView showGridLines="0" showZeros="0" workbookViewId="0" topLeftCell="A1">
      <selection activeCell="BZ9" sqref="BZ9"/>
    </sheetView>
  </sheetViews>
  <sheetFormatPr defaultColWidth="9.16015625" defaultRowHeight="12.75" customHeight="1"/>
  <cols>
    <col min="1" max="1" width="4.83203125" style="0" customWidth="1"/>
    <col min="2" max="3" width="3.5" style="0" customWidth="1"/>
    <col min="4" max="4" width="52.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</cols>
  <sheetData>
    <row r="1" spans="1:113" ht="19.5" customHeight="1">
      <c r="A1" s="1"/>
      <c r="B1" s="2"/>
      <c r="C1" s="2"/>
      <c r="D1" s="2"/>
      <c r="DI1" s="3" t="s">
        <v>150</v>
      </c>
    </row>
    <row r="2" spans="1:113" ht="19.5" customHeight="1">
      <c r="A2" s="4" t="s">
        <v>151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ht="19.5" customHeight="1">
      <c r="A3" s="86" t="s">
        <v>5</v>
      </c>
      <c r="B3" s="55"/>
      <c r="C3" s="55"/>
      <c r="D3" s="55"/>
      <c r="F3" s="28"/>
      <c r="DI3" s="3" t="s">
        <v>6</v>
      </c>
    </row>
    <row r="4" spans="1:113" ht="19.5" customHeight="1">
      <c r="A4" s="87" t="s">
        <v>60</v>
      </c>
      <c r="B4" s="88"/>
      <c r="C4" s="88"/>
      <c r="D4" s="89"/>
      <c r="E4" s="34" t="s">
        <v>61</v>
      </c>
      <c r="F4" s="90" t="s">
        <v>152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7"/>
      <c r="T4" s="90" t="s">
        <v>153</v>
      </c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7"/>
      <c r="AV4" s="90" t="s">
        <v>154</v>
      </c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7"/>
      <c r="BH4" s="90" t="s">
        <v>155</v>
      </c>
      <c r="BI4" s="91"/>
      <c r="BJ4" s="91"/>
      <c r="BK4" s="91"/>
      <c r="BL4" s="97"/>
      <c r="BM4" s="90" t="s">
        <v>156</v>
      </c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7"/>
      <c r="BZ4" s="90" t="s">
        <v>157</v>
      </c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7"/>
      <c r="CR4" s="99" t="s">
        <v>158</v>
      </c>
      <c r="CS4" s="100"/>
      <c r="CT4" s="101"/>
      <c r="CU4" s="99" t="s">
        <v>159</v>
      </c>
      <c r="CV4" s="100"/>
      <c r="CW4" s="100"/>
      <c r="CX4" s="100"/>
      <c r="CY4" s="100"/>
      <c r="CZ4" s="101"/>
      <c r="DA4" s="99" t="s">
        <v>160</v>
      </c>
      <c r="DB4" s="100"/>
      <c r="DC4" s="101"/>
      <c r="DD4" s="90" t="s">
        <v>161</v>
      </c>
      <c r="DE4" s="91"/>
      <c r="DF4" s="91"/>
      <c r="DG4" s="91"/>
      <c r="DH4" s="91"/>
      <c r="DI4" s="97"/>
    </row>
    <row r="5" spans="1:113" ht="19.5" customHeight="1">
      <c r="A5" s="9" t="s">
        <v>70</v>
      </c>
      <c r="B5" s="10"/>
      <c r="C5" s="11"/>
      <c r="D5" s="34" t="s">
        <v>162</v>
      </c>
      <c r="E5" s="16"/>
      <c r="F5" s="92" t="s">
        <v>75</v>
      </c>
      <c r="G5" s="92" t="s">
        <v>163</v>
      </c>
      <c r="H5" s="92" t="s">
        <v>164</v>
      </c>
      <c r="I5" s="92" t="s">
        <v>165</v>
      </c>
      <c r="J5" s="92" t="s">
        <v>166</v>
      </c>
      <c r="K5" s="92" t="s">
        <v>167</v>
      </c>
      <c r="L5" s="92" t="s">
        <v>168</v>
      </c>
      <c r="M5" s="92" t="s">
        <v>169</v>
      </c>
      <c r="N5" s="92" t="s">
        <v>170</v>
      </c>
      <c r="O5" s="92" t="s">
        <v>171</v>
      </c>
      <c r="P5" s="92" t="s">
        <v>172</v>
      </c>
      <c r="Q5" s="92" t="s">
        <v>173</v>
      </c>
      <c r="R5" s="92" t="s">
        <v>174</v>
      </c>
      <c r="S5" s="92" t="s">
        <v>175</v>
      </c>
      <c r="T5" s="92" t="s">
        <v>75</v>
      </c>
      <c r="U5" s="92" t="s">
        <v>176</v>
      </c>
      <c r="V5" s="92" t="s">
        <v>177</v>
      </c>
      <c r="W5" s="92" t="s">
        <v>178</v>
      </c>
      <c r="X5" s="92" t="s">
        <v>179</v>
      </c>
      <c r="Y5" s="92" t="s">
        <v>180</v>
      </c>
      <c r="Z5" s="92" t="s">
        <v>181</v>
      </c>
      <c r="AA5" s="92" t="s">
        <v>182</v>
      </c>
      <c r="AB5" s="92" t="s">
        <v>183</v>
      </c>
      <c r="AC5" s="92" t="s">
        <v>184</v>
      </c>
      <c r="AD5" s="92" t="s">
        <v>185</v>
      </c>
      <c r="AE5" s="92" t="s">
        <v>186</v>
      </c>
      <c r="AF5" s="92" t="s">
        <v>187</v>
      </c>
      <c r="AG5" s="92" t="s">
        <v>188</v>
      </c>
      <c r="AH5" s="92" t="s">
        <v>189</v>
      </c>
      <c r="AI5" s="92" t="s">
        <v>190</v>
      </c>
      <c r="AJ5" s="92" t="s">
        <v>191</v>
      </c>
      <c r="AK5" s="92" t="s">
        <v>192</v>
      </c>
      <c r="AL5" s="92" t="s">
        <v>193</v>
      </c>
      <c r="AM5" s="92" t="s">
        <v>194</v>
      </c>
      <c r="AN5" s="92" t="s">
        <v>195</v>
      </c>
      <c r="AO5" s="92" t="s">
        <v>196</v>
      </c>
      <c r="AP5" s="92" t="s">
        <v>197</v>
      </c>
      <c r="AQ5" s="92" t="s">
        <v>198</v>
      </c>
      <c r="AR5" s="92" t="s">
        <v>199</v>
      </c>
      <c r="AS5" s="92" t="s">
        <v>200</v>
      </c>
      <c r="AT5" s="92" t="s">
        <v>201</v>
      </c>
      <c r="AU5" s="92" t="s">
        <v>202</v>
      </c>
      <c r="AV5" s="92" t="s">
        <v>75</v>
      </c>
      <c r="AW5" s="92" t="s">
        <v>203</v>
      </c>
      <c r="AX5" s="92" t="s">
        <v>204</v>
      </c>
      <c r="AY5" s="92" t="s">
        <v>205</v>
      </c>
      <c r="AZ5" s="92" t="s">
        <v>206</v>
      </c>
      <c r="BA5" s="92" t="s">
        <v>207</v>
      </c>
      <c r="BB5" s="92" t="s">
        <v>208</v>
      </c>
      <c r="BC5" s="92" t="s">
        <v>209</v>
      </c>
      <c r="BD5" s="92" t="s">
        <v>210</v>
      </c>
      <c r="BE5" s="92" t="s">
        <v>211</v>
      </c>
      <c r="BF5" s="92" t="s">
        <v>212</v>
      </c>
      <c r="BG5" s="15" t="s">
        <v>213</v>
      </c>
      <c r="BH5" s="15" t="s">
        <v>75</v>
      </c>
      <c r="BI5" s="15" t="s">
        <v>214</v>
      </c>
      <c r="BJ5" s="15" t="s">
        <v>215</v>
      </c>
      <c r="BK5" s="15" t="s">
        <v>216</v>
      </c>
      <c r="BL5" s="15" t="s">
        <v>217</v>
      </c>
      <c r="BM5" s="92" t="s">
        <v>75</v>
      </c>
      <c r="BN5" s="92" t="s">
        <v>218</v>
      </c>
      <c r="BO5" s="92" t="s">
        <v>219</v>
      </c>
      <c r="BP5" s="92" t="s">
        <v>220</v>
      </c>
      <c r="BQ5" s="92" t="s">
        <v>221</v>
      </c>
      <c r="BR5" s="92" t="s">
        <v>222</v>
      </c>
      <c r="BS5" s="92" t="s">
        <v>223</v>
      </c>
      <c r="BT5" s="92" t="s">
        <v>224</v>
      </c>
      <c r="BU5" s="92" t="s">
        <v>225</v>
      </c>
      <c r="BV5" s="92" t="s">
        <v>226</v>
      </c>
      <c r="BW5" s="98" t="s">
        <v>227</v>
      </c>
      <c r="BX5" s="98" t="s">
        <v>228</v>
      </c>
      <c r="BY5" s="92" t="s">
        <v>229</v>
      </c>
      <c r="BZ5" s="92" t="s">
        <v>75</v>
      </c>
      <c r="CA5" s="92" t="s">
        <v>218</v>
      </c>
      <c r="CB5" s="92" t="s">
        <v>219</v>
      </c>
      <c r="CC5" s="92" t="s">
        <v>220</v>
      </c>
      <c r="CD5" s="92" t="s">
        <v>221</v>
      </c>
      <c r="CE5" s="92" t="s">
        <v>222</v>
      </c>
      <c r="CF5" s="92" t="s">
        <v>223</v>
      </c>
      <c r="CG5" s="92" t="s">
        <v>224</v>
      </c>
      <c r="CH5" s="92" t="s">
        <v>230</v>
      </c>
      <c r="CI5" s="92" t="s">
        <v>231</v>
      </c>
      <c r="CJ5" s="92" t="s">
        <v>232</v>
      </c>
      <c r="CK5" s="92" t="s">
        <v>233</v>
      </c>
      <c r="CL5" s="92" t="s">
        <v>225</v>
      </c>
      <c r="CM5" s="92" t="s">
        <v>226</v>
      </c>
      <c r="CN5" s="92" t="s">
        <v>234</v>
      </c>
      <c r="CO5" s="98" t="s">
        <v>227</v>
      </c>
      <c r="CP5" s="98" t="s">
        <v>228</v>
      </c>
      <c r="CQ5" s="92" t="s">
        <v>235</v>
      </c>
      <c r="CR5" s="98" t="s">
        <v>75</v>
      </c>
      <c r="CS5" s="98" t="s">
        <v>236</v>
      </c>
      <c r="CT5" s="92" t="s">
        <v>237</v>
      </c>
      <c r="CU5" s="98" t="s">
        <v>75</v>
      </c>
      <c r="CV5" s="98" t="s">
        <v>236</v>
      </c>
      <c r="CW5" s="92" t="s">
        <v>238</v>
      </c>
      <c r="CX5" s="98" t="s">
        <v>239</v>
      </c>
      <c r="CY5" s="98" t="s">
        <v>240</v>
      </c>
      <c r="CZ5" s="15" t="s">
        <v>237</v>
      </c>
      <c r="DA5" s="98" t="s">
        <v>75</v>
      </c>
      <c r="DB5" s="98" t="s">
        <v>160</v>
      </c>
      <c r="DC5" s="98" t="s">
        <v>241</v>
      </c>
      <c r="DD5" s="92" t="s">
        <v>75</v>
      </c>
      <c r="DE5" s="92" t="s">
        <v>242</v>
      </c>
      <c r="DF5" s="92" t="s">
        <v>243</v>
      </c>
      <c r="DG5" s="92" t="s">
        <v>241</v>
      </c>
      <c r="DH5" s="92" t="s">
        <v>244</v>
      </c>
      <c r="DI5" s="92" t="s">
        <v>161</v>
      </c>
    </row>
    <row r="6" spans="1:113" ht="30.75" customHeight="1">
      <c r="A6" s="18" t="s">
        <v>80</v>
      </c>
      <c r="B6" s="17" t="s">
        <v>81</v>
      </c>
      <c r="C6" s="19" t="s">
        <v>82</v>
      </c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1"/>
      <c r="BH6" s="21"/>
      <c r="BI6" s="21"/>
      <c r="BJ6" s="21"/>
      <c r="BK6" s="21"/>
      <c r="BL6" s="21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44"/>
      <c r="BX6" s="44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44"/>
      <c r="CP6" s="44"/>
      <c r="CQ6" s="22"/>
      <c r="CR6" s="44"/>
      <c r="CS6" s="44"/>
      <c r="CT6" s="22"/>
      <c r="CU6" s="44"/>
      <c r="CV6" s="44"/>
      <c r="CW6" s="22"/>
      <c r="CX6" s="44"/>
      <c r="CY6" s="44"/>
      <c r="CZ6" s="21"/>
      <c r="DA6" s="44"/>
      <c r="DB6" s="44"/>
      <c r="DC6" s="44"/>
      <c r="DD6" s="22"/>
      <c r="DE6" s="22"/>
      <c r="DF6" s="22"/>
      <c r="DG6" s="22"/>
      <c r="DH6" s="22"/>
      <c r="DI6" s="22"/>
    </row>
    <row r="7" spans="1:113" ht="19.5" customHeight="1">
      <c r="A7" s="45" t="s">
        <v>83</v>
      </c>
      <c r="B7" s="45" t="s">
        <v>84</v>
      </c>
      <c r="C7" s="45" t="s">
        <v>85</v>
      </c>
      <c r="D7" s="45" t="s">
        <v>87</v>
      </c>
      <c r="E7" s="93">
        <f>SUM(F7,T7,AV7,BH7,BM7,BZ7,CR7,CU7,DA7,DD7)</f>
        <v>1836.8700000000001</v>
      </c>
      <c r="F7" s="93">
        <v>1517.95</v>
      </c>
      <c r="G7" s="93">
        <v>637.06</v>
      </c>
      <c r="H7" s="93">
        <v>14.58</v>
      </c>
      <c r="I7" s="93"/>
      <c r="J7" s="93"/>
      <c r="K7" s="93">
        <v>330</v>
      </c>
      <c r="L7" s="93">
        <v>166.67</v>
      </c>
      <c r="M7" s="93">
        <v>83.34</v>
      </c>
      <c r="N7" s="93">
        <v>101.25</v>
      </c>
      <c r="O7" s="96"/>
      <c r="P7" s="96"/>
      <c r="Q7" s="96">
        <v>125</v>
      </c>
      <c r="R7" s="96"/>
      <c r="S7" s="96">
        <v>60.05</v>
      </c>
      <c r="T7" s="96">
        <v>268.53</v>
      </c>
      <c r="U7" s="96">
        <v>10.33</v>
      </c>
      <c r="V7" s="96">
        <v>5</v>
      </c>
      <c r="W7" s="96"/>
      <c r="X7" s="96">
        <v>3</v>
      </c>
      <c r="Y7" s="96">
        <v>15</v>
      </c>
      <c r="Z7" s="96">
        <v>23</v>
      </c>
      <c r="AA7" s="96">
        <v>6</v>
      </c>
      <c r="AB7" s="96"/>
      <c r="AC7" s="96">
        <v>49.85</v>
      </c>
      <c r="AD7" s="96"/>
      <c r="AE7" s="96"/>
      <c r="AF7" s="96">
        <v>70</v>
      </c>
      <c r="AG7" s="96"/>
      <c r="AH7" s="96"/>
      <c r="AI7" s="96"/>
      <c r="AJ7" s="96">
        <v>1.15</v>
      </c>
      <c r="AK7" s="96"/>
      <c r="AL7" s="96"/>
      <c r="AM7" s="96"/>
      <c r="AN7" s="96">
        <v>77</v>
      </c>
      <c r="AO7" s="96"/>
      <c r="AP7" s="96">
        <v>1.2</v>
      </c>
      <c r="AQ7" s="96"/>
      <c r="AR7" s="96">
        <v>7</v>
      </c>
      <c r="AS7" s="96"/>
      <c r="AT7" s="96"/>
      <c r="AU7" s="96"/>
      <c r="AV7" s="96">
        <v>25.39</v>
      </c>
      <c r="AW7" s="96">
        <v>10.53</v>
      </c>
      <c r="AX7" s="96">
        <v>14.86</v>
      </c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>
        <v>25</v>
      </c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>
        <v>25</v>
      </c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</row>
    <row r="8" spans="1:6" ht="19.5" customHeight="1">
      <c r="A8" s="94"/>
      <c r="B8" s="94"/>
      <c r="C8" s="94"/>
      <c r="D8" s="94"/>
      <c r="E8" s="94"/>
      <c r="F8" s="29"/>
    </row>
    <row r="9" spans="1:6" ht="19.5" customHeight="1">
      <c r="A9" s="95"/>
      <c r="B9" s="95"/>
      <c r="C9" s="95"/>
      <c r="D9" s="95"/>
      <c r="E9" s="95"/>
      <c r="F9" s="29"/>
    </row>
    <row r="10" spans="1:6" ht="19.5" customHeight="1">
      <c r="A10" s="95"/>
      <c r="B10" s="95"/>
      <c r="C10" s="95"/>
      <c r="D10" s="95"/>
      <c r="E10" s="95"/>
      <c r="F10" s="29"/>
    </row>
    <row r="11" spans="1:6" ht="19.5" customHeight="1">
      <c r="A11" s="95"/>
      <c r="B11" s="95"/>
      <c r="C11" s="95"/>
      <c r="D11" s="95"/>
      <c r="E11" s="95"/>
      <c r="F11" s="29"/>
    </row>
    <row r="12" spans="1:6" ht="19.5" customHeight="1">
      <c r="A12" s="95"/>
      <c r="B12" s="95"/>
      <c r="C12" s="95"/>
      <c r="D12" s="95"/>
      <c r="E12" s="95"/>
      <c r="F12" s="29"/>
    </row>
    <row r="13" spans="1:6" ht="19.5" customHeight="1">
      <c r="A13" s="95"/>
      <c r="B13" s="95"/>
      <c r="C13" s="95"/>
      <c r="D13" s="95"/>
      <c r="E13" s="95"/>
      <c r="F13" s="29"/>
    </row>
    <row r="14" spans="1:6" ht="19.5" customHeight="1">
      <c r="A14" s="95"/>
      <c r="B14" s="95"/>
      <c r="C14" s="95"/>
      <c r="D14" s="95"/>
      <c r="E14" s="95"/>
      <c r="F14" s="29"/>
    </row>
    <row r="15" spans="1:6" ht="19.5" customHeight="1">
      <c r="A15" s="95"/>
      <c r="B15" s="95"/>
      <c r="C15" s="95"/>
      <c r="D15" s="95"/>
      <c r="E15" s="95"/>
      <c r="F15" s="29"/>
    </row>
    <row r="16" spans="1:6" ht="19.5" customHeight="1">
      <c r="A16" s="95"/>
      <c r="B16" s="95"/>
      <c r="C16" s="95"/>
      <c r="D16" s="95"/>
      <c r="E16" s="95"/>
      <c r="F16" s="29"/>
    </row>
    <row r="17" spans="1:6" ht="19.5" customHeight="1">
      <c r="A17" s="95"/>
      <c r="B17" s="95"/>
      <c r="C17" s="95"/>
      <c r="D17" s="95"/>
      <c r="E17" s="95"/>
      <c r="F17" s="29"/>
    </row>
    <row r="18" spans="1:6" ht="19.5" customHeight="1">
      <c r="A18" s="95"/>
      <c r="B18" s="95"/>
      <c r="C18" s="95"/>
      <c r="D18" s="95"/>
      <c r="E18" s="95"/>
      <c r="F18" s="29"/>
    </row>
    <row r="19" spans="1:6" ht="19.5" customHeight="1">
      <c r="A19" s="95"/>
      <c r="B19" s="95"/>
      <c r="C19" s="95"/>
      <c r="D19" s="95"/>
      <c r="E19" s="95"/>
      <c r="F19" s="29"/>
    </row>
    <row r="20" spans="1:6" ht="19.5" customHeight="1">
      <c r="A20" s="95"/>
      <c r="B20" s="95"/>
      <c r="C20" s="95"/>
      <c r="D20" s="95"/>
      <c r="E20" s="95"/>
      <c r="F20" s="29"/>
    </row>
  </sheetData>
  <sheetProtection formatCells="0" formatColumns="0" formatRows="0" insertColumns="0" insertRows="0" insertHyperlinks="0" deleteColumns="0" deleteRows="0" sort="0" autoFilter="0" pivotTables="0"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E26" sqref="E26"/>
    </sheetView>
  </sheetViews>
  <sheetFormatPr defaultColWidth="9.16015625" defaultRowHeight="12.75" customHeight="1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8" width="8.5" style="0" customWidth="1"/>
  </cols>
  <sheetData>
    <row r="1" spans="1:8" ht="19.5" customHeight="1">
      <c r="A1" s="30"/>
      <c r="B1" s="30"/>
      <c r="C1" s="30"/>
      <c r="D1" s="31"/>
      <c r="E1" s="30"/>
      <c r="F1" s="30"/>
      <c r="G1" s="8" t="s">
        <v>245</v>
      </c>
      <c r="H1" s="50"/>
    </row>
    <row r="2" spans="1:8" ht="25.5" customHeight="1">
      <c r="A2" s="4" t="s">
        <v>246</v>
      </c>
      <c r="B2" s="4"/>
      <c r="C2" s="4"/>
      <c r="D2" s="4"/>
      <c r="E2" s="4"/>
      <c r="F2" s="4"/>
      <c r="G2" s="4"/>
      <c r="H2" s="50"/>
    </row>
    <row r="3" spans="1:8" ht="19.5" customHeight="1">
      <c r="A3" s="5" t="s">
        <v>5</v>
      </c>
      <c r="B3" s="6"/>
      <c r="C3" s="6"/>
      <c r="D3" s="6"/>
      <c r="E3" s="33"/>
      <c r="F3" s="33"/>
      <c r="G3" s="8" t="s">
        <v>6</v>
      </c>
      <c r="H3" s="50"/>
    </row>
    <row r="4" spans="1:8" ht="19.5" customHeight="1">
      <c r="A4" s="52" t="s">
        <v>247</v>
      </c>
      <c r="B4" s="53"/>
      <c r="C4" s="53"/>
      <c r="D4" s="54"/>
      <c r="E4" s="69" t="s">
        <v>90</v>
      </c>
      <c r="F4" s="16"/>
      <c r="G4" s="16"/>
      <c r="H4" s="50"/>
    </row>
    <row r="5" spans="1:8" ht="19.5" customHeight="1">
      <c r="A5" s="9" t="s">
        <v>70</v>
      </c>
      <c r="B5" s="11"/>
      <c r="C5" s="70" t="s">
        <v>71</v>
      </c>
      <c r="D5" s="71" t="s">
        <v>162</v>
      </c>
      <c r="E5" s="16" t="s">
        <v>61</v>
      </c>
      <c r="F5" s="13" t="s">
        <v>248</v>
      </c>
      <c r="G5" s="72" t="s">
        <v>249</v>
      </c>
      <c r="H5" s="50"/>
    </row>
    <row r="6" spans="1:8" ht="33.75" customHeight="1">
      <c r="A6" s="18" t="s">
        <v>80</v>
      </c>
      <c r="B6" s="19" t="s">
        <v>81</v>
      </c>
      <c r="C6" s="73"/>
      <c r="D6" s="74"/>
      <c r="E6" s="22"/>
      <c r="F6" s="23"/>
      <c r="G6" s="44"/>
      <c r="H6" s="50"/>
    </row>
    <row r="7" spans="1:8" ht="19.5" customHeight="1">
      <c r="A7" s="75"/>
      <c r="B7" s="65"/>
      <c r="C7" s="76"/>
      <c r="D7" s="77" t="s">
        <v>61</v>
      </c>
      <c r="E7" s="78">
        <v>1734.87</v>
      </c>
      <c r="F7" s="78">
        <v>1543.34</v>
      </c>
      <c r="G7" s="79">
        <v>191.53</v>
      </c>
      <c r="H7" s="51"/>
    </row>
    <row r="8" spans="1:8" ht="19.5" customHeight="1">
      <c r="A8" s="75"/>
      <c r="B8" s="65"/>
      <c r="C8" s="76"/>
      <c r="D8" s="77" t="s">
        <v>152</v>
      </c>
      <c r="E8" s="80">
        <v>1517.95</v>
      </c>
      <c r="F8" s="80">
        <v>1517.95</v>
      </c>
      <c r="G8" s="79"/>
      <c r="H8" s="51"/>
    </row>
    <row r="9" spans="1:8" ht="19.5" customHeight="1">
      <c r="A9" s="75" t="s">
        <v>250</v>
      </c>
      <c r="B9" s="65" t="s">
        <v>251</v>
      </c>
      <c r="C9" s="76" t="s">
        <v>86</v>
      </c>
      <c r="D9" s="77" t="s">
        <v>163</v>
      </c>
      <c r="E9" s="78">
        <v>637.06</v>
      </c>
      <c r="F9" s="78">
        <v>637.06</v>
      </c>
      <c r="G9" s="79"/>
      <c r="H9" s="51"/>
    </row>
    <row r="10" spans="1:8" ht="19.5" customHeight="1">
      <c r="A10" s="67">
        <v>301</v>
      </c>
      <c r="B10" s="68" t="s">
        <v>85</v>
      </c>
      <c r="C10" s="67">
        <v>302919</v>
      </c>
      <c r="D10" s="81" t="s">
        <v>164</v>
      </c>
      <c r="E10" s="80">
        <v>14.58</v>
      </c>
      <c r="F10" s="80">
        <v>14.58</v>
      </c>
      <c r="G10" s="82"/>
      <c r="H10" s="48"/>
    </row>
    <row r="11" spans="1:8" ht="19.5" customHeight="1">
      <c r="A11" s="67">
        <v>301</v>
      </c>
      <c r="B11" s="68" t="s">
        <v>252</v>
      </c>
      <c r="C11" s="67">
        <v>302919</v>
      </c>
      <c r="D11" s="81" t="s">
        <v>167</v>
      </c>
      <c r="E11" s="80">
        <v>330</v>
      </c>
      <c r="F11" s="80">
        <v>330</v>
      </c>
      <c r="G11" s="82"/>
      <c r="H11" s="48"/>
    </row>
    <row r="12" spans="1:8" ht="19.5" customHeight="1">
      <c r="A12" s="67">
        <v>301</v>
      </c>
      <c r="B12" s="68" t="s">
        <v>253</v>
      </c>
      <c r="C12" s="67">
        <v>302919</v>
      </c>
      <c r="D12" s="81" t="s">
        <v>254</v>
      </c>
      <c r="E12" s="80">
        <v>166.67</v>
      </c>
      <c r="F12" s="80">
        <v>166.67</v>
      </c>
      <c r="G12" s="82"/>
      <c r="H12" s="48"/>
    </row>
    <row r="13" spans="1:8" ht="19.5" customHeight="1">
      <c r="A13" s="67">
        <v>301</v>
      </c>
      <c r="B13" s="68" t="s">
        <v>255</v>
      </c>
      <c r="C13" s="67">
        <v>302918</v>
      </c>
      <c r="D13" s="81" t="s">
        <v>256</v>
      </c>
      <c r="E13" s="80">
        <v>83.34</v>
      </c>
      <c r="F13" s="80">
        <v>83.34</v>
      </c>
      <c r="G13" s="82"/>
      <c r="H13" s="48"/>
    </row>
    <row r="14" spans="1:8" ht="19.5" customHeight="1">
      <c r="A14" s="67">
        <v>301</v>
      </c>
      <c r="B14" s="67">
        <v>10</v>
      </c>
      <c r="C14" s="67">
        <v>302919</v>
      </c>
      <c r="D14" s="81" t="s">
        <v>170</v>
      </c>
      <c r="E14" s="80">
        <v>101.25</v>
      </c>
      <c r="F14" s="80">
        <v>101.25</v>
      </c>
      <c r="G14" s="82"/>
      <c r="H14" s="48"/>
    </row>
    <row r="15" spans="1:8" ht="19.5" customHeight="1">
      <c r="A15" s="67">
        <v>301</v>
      </c>
      <c r="B15" s="67">
        <v>13</v>
      </c>
      <c r="C15" s="67">
        <v>302919</v>
      </c>
      <c r="D15" s="81" t="s">
        <v>173</v>
      </c>
      <c r="E15" s="80">
        <v>125</v>
      </c>
      <c r="F15" s="80">
        <v>125</v>
      </c>
      <c r="G15" s="82"/>
      <c r="H15" s="48"/>
    </row>
    <row r="16" spans="1:8" ht="19.5" customHeight="1">
      <c r="A16" s="67">
        <v>301</v>
      </c>
      <c r="B16" s="68" t="s">
        <v>257</v>
      </c>
      <c r="C16" s="67">
        <v>302919</v>
      </c>
      <c r="D16" s="81" t="s">
        <v>175</v>
      </c>
      <c r="E16" s="80">
        <v>60.05</v>
      </c>
      <c r="F16" s="80">
        <v>60.05</v>
      </c>
      <c r="G16" s="82"/>
      <c r="H16" s="48"/>
    </row>
    <row r="17" spans="1:8" ht="19.5" customHeight="1">
      <c r="A17" s="67"/>
      <c r="B17" s="67"/>
      <c r="C17" s="67"/>
      <c r="D17" s="81" t="s">
        <v>153</v>
      </c>
      <c r="E17" s="80">
        <v>191.53</v>
      </c>
      <c r="F17" s="82"/>
      <c r="G17" s="80">
        <v>191.53</v>
      </c>
      <c r="H17" s="48"/>
    </row>
    <row r="18" spans="1:8" ht="19.5" customHeight="1">
      <c r="A18" s="67">
        <v>302</v>
      </c>
      <c r="B18" s="68" t="s">
        <v>251</v>
      </c>
      <c r="C18" s="67">
        <v>302919</v>
      </c>
      <c r="D18" s="81" t="s">
        <v>176</v>
      </c>
      <c r="E18" s="80">
        <v>10.33</v>
      </c>
      <c r="F18" s="82"/>
      <c r="G18" s="80">
        <v>10.33</v>
      </c>
      <c r="H18" s="48"/>
    </row>
    <row r="19" spans="1:8" ht="19.5" customHeight="1">
      <c r="A19" s="67">
        <v>302</v>
      </c>
      <c r="B19" s="68" t="s">
        <v>85</v>
      </c>
      <c r="C19" s="67">
        <v>302919</v>
      </c>
      <c r="D19" s="81" t="s">
        <v>177</v>
      </c>
      <c r="E19" s="80">
        <v>5</v>
      </c>
      <c r="F19" s="82"/>
      <c r="G19" s="80">
        <v>5</v>
      </c>
      <c r="H19" s="48"/>
    </row>
    <row r="20" spans="1:7" ht="19.5" customHeight="1">
      <c r="A20" s="67">
        <v>302</v>
      </c>
      <c r="B20" s="68" t="s">
        <v>258</v>
      </c>
      <c r="C20" s="67">
        <v>302919</v>
      </c>
      <c r="D20" s="83" t="s">
        <v>179</v>
      </c>
      <c r="E20" s="80">
        <v>3</v>
      </c>
      <c r="F20" s="82"/>
      <c r="G20" s="80">
        <v>3</v>
      </c>
    </row>
    <row r="21" spans="1:7" ht="19.5" customHeight="1">
      <c r="A21" s="67">
        <v>302</v>
      </c>
      <c r="B21" s="68" t="s">
        <v>259</v>
      </c>
      <c r="C21" s="67">
        <v>302919</v>
      </c>
      <c r="D21" s="83" t="s">
        <v>180</v>
      </c>
      <c r="E21" s="80">
        <v>15</v>
      </c>
      <c r="F21" s="82"/>
      <c r="G21" s="80">
        <v>15</v>
      </c>
    </row>
    <row r="22" spans="1:7" ht="19.5" customHeight="1">
      <c r="A22" s="67">
        <v>302</v>
      </c>
      <c r="B22" s="68" t="s">
        <v>260</v>
      </c>
      <c r="C22" s="67">
        <v>302919</v>
      </c>
      <c r="D22" s="83" t="s">
        <v>181</v>
      </c>
      <c r="E22" s="80">
        <v>23</v>
      </c>
      <c r="F22" s="82"/>
      <c r="G22" s="80">
        <v>23</v>
      </c>
    </row>
    <row r="23" spans="1:7" ht="19.5" customHeight="1">
      <c r="A23" s="67">
        <v>302</v>
      </c>
      <c r="B23" s="68" t="s">
        <v>252</v>
      </c>
      <c r="C23" s="67">
        <v>302919</v>
      </c>
      <c r="D23" s="83" t="s">
        <v>182</v>
      </c>
      <c r="E23" s="80">
        <v>6</v>
      </c>
      <c r="F23" s="82"/>
      <c r="G23" s="80">
        <v>6</v>
      </c>
    </row>
    <row r="24" spans="1:7" ht="19.5" customHeight="1">
      <c r="A24" s="67">
        <v>302</v>
      </c>
      <c r="B24" s="68" t="s">
        <v>255</v>
      </c>
      <c r="C24" s="67">
        <v>302919</v>
      </c>
      <c r="D24" s="83" t="s">
        <v>184</v>
      </c>
      <c r="E24" s="80">
        <v>49.85</v>
      </c>
      <c r="F24" s="82"/>
      <c r="G24" s="80">
        <v>49.85</v>
      </c>
    </row>
    <row r="25" spans="1:7" ht="19.5" customHeight="1">
      <c r="A25" s="67">
        <v>302</v>
      </c>
      <c r="B25" s="68" t="s">
        <v>261</v>
      </c>
      <c r="C25" s="67">
        <v>302919</v>
      </c>
      <c r="D25" s="83" t="s">
        <v>185</v>
      </c>
      <c r="E25" s="80"/>
      <c r="F25" s="82"/>
      <c r="G25" s="80"/>
    </row>
    <row r="26" spans="1:7" ht="19.5" customHeight="1">
      <c r="A26" s="67">
        <v>302</v>
      </c>
      <c r="B26" s="68" t="s">
        <v>262</v>
      </c>
      <c r="C26" s="67">
        <v>302919</v>
      </c>
      <c r="D26" s="83" t="s">
        <v>263</v>
      </c>
      <c r="E26" s="80">
        <v>70</v>
      </c>
      <c r="F26" s="82"/>
      <c r="G26" s="80">
        <v>70</v>
      </c>
    </row>
    <row r="27" spans="1:7" ht="19.5" customHeight="1">
      <c r="A27" s="67">
        <v>302</v>
      </c>
      <c r="B27" s="68" t="s">
        <v>264</v>
      </c>
      <c r="C27" s="67">
        <v>302919</v>
      </c>
      <c r="D27" s="83" t="s">
        <v>189</v>
      </c>
      <c r="E27" s="80"/>
      <c r="F27" s="82"/>
      <c r="G27" s="80"/>
    </row>
    <row r="28" spans="1:7" ht="19.5" customHeight="1">
      <c r="A28" s="67">
        <v>302</v>
      </c>
      <c r="B28" s="68" t="s">
        <v>265</v>
      </c>
      <c r="C28" s="67">
        <v>302919</v>
      </c>
      <c r="D28" s="83" t="s">
        <v>190</v>
      </c>
      <c r="E28" s="80"/>
      <c r="F28" s="82"/>
      <c r="G28" s="80"/>
    </row>
    <row r="29" spans="1:7" ht="19.5" customHeight="1">
      <c r="A29" s="67">
        <v>302</v>
      </c>
      <c r="B29" s="68" t="s">
        <v>266</v>
      </c>
      <c r="C29" s="67">
        <v>302919</v>
      </c>
      <c r="D29" s="83" t="s">
        <v>191</v>
      </c>
      <c r="E29" s="80">
        <v>1.15</v>
      </c>
      <c r="F29" s="82"/>
      <c r="G29" s="80">
        <v>1.15</v>
      </c>
    </row>
    <row r="30" spans="1:7" ht="19.5" customHeight="1">
      <c r="A30" s="67">
        <v>302</v>
      </c>
      <c r="B30" s="68" t="s">
        <v>267</v>
      </c>
      <c r="C30" s="67">
        <v>302919</v>
      </c>
      <c r="D30" s="83" t="s">
        <v>197</v>
      </c>
      <c r="E30" s="80">
        <v>1.2</v>
      </c>
      <c r="F30" s="82"/>
      <c r="G30" s="80">
        <v>1.2</v>
      </c>
    </row>
    <row r="31" spans="1:7" ht="19.5" customHeight="1">
      <c r="A31" s="67">
        <v>302</v>
      </c>
      <c r="B31" s="68" t="s">
        <v>268</v>
      </c>
      <c r="C31" s="67">
        <v>302919</v>
      </c>
      <c r="D31" s="83" t="s">
        <v>198</v>
      </c>
      <c r="E31" s="80"/>
      <c r="F31" s="82"/>
      <c r="G31" s="80"/>
    </row>
    <row r="32" spans="1:7" ht="19.5" customHeight="1">
      <c r="A32" s="67">
        <v>302</v>
      </c>
      <c r="B32" s="67">
        <v>31</v>
      </c>
      <c r="C32" s="67">
        <v>302919</v>
      </c>
      <c r="D32" s="83" t="s">
        <v>199</v>
      </c>
      <c r="E32" s="80">
        <v>7</v>
      </c>
      <c r="F32" s="82"/>
      <c r="G32" s="80">
        <v>7</v>
      </c>
    </row>
    <row r="33" spans="1:7" ht="19.5" customHeight="1">
      <c r="A33" s="67">
        <v>302</v>
      </c>
      <c r="B33" s="67">
        <v>39</v>
      </c>
      <c r="C33" s="67">
        <v>302919</v>
      </c>
      <c r="D33" s="83" t="s">
        <v>269</v>
      </c>
      <c r="E33" s="80"/>
      <c r="F33" s="82"/>
      <c r="G33" s="82"/>
    </row>
    <row r="34" spans="1:7" ht="19.5" customHeight="1">
      <c r="A34" s="67"/>
      <c r="B34" s="67"/>
      <c r="C34" s="67"/>
      <c r="D34" s="83" t="s">
        <v>270</v>
      </c>
      <c r="E34" s="80">
        <v>25.39</v>
      </c>
      <c r="F34" s="80">
        <v>25.39</v>
      </c>
      <c r="G34" s="82"/>
    </row>
    <row r="35" spans="1:7" ht="19.5" customHeight="1">
      <c r="A35" s="67">
        <v>303</v>
      </c>
      <c r="B35" s="68" t="s">
        <v>251</v>
      </c>
      <c r="C35" s="67">
        <v>302919</v>
      </c>
      <c r="D35" s="83" t="s">
        <v>203</v>
      </c>
      <c r="E35" s="80">
        <v>10.53</v>
      </c>
      <c r="F35" s="80">
        <v>10.53</v>
      </c>
      <c r="G35" s="82"/>
    </row>
    <row r="36" spans="1:7" ht="19.5" customHeight="1">
      <c r="A36" s="61">
        <v>303</v>
      </c>
      <c r="B36" s="84" t="s">
        <v>251</v>
      </c>
      <c r="C36" s="61">
        <v>302919</v>
      </c>
      <c r="D36" s="83" t="s">
        <v>271</v>
      </c>
      <c r="E36" s="85">
        <v>14.86</v>
      </c>
      <c r="F36" s="85">
        <v>14.86</v>
      </c>
      <c r="G36" s="63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 topLeftCell="A1">
      <selection activeCell="F12" sqref="F12"/>
    </sheetView>
  </sheetViews>
  <sheetFormatPr defaultColWidth="9.16015625" defaultRowHeight="12.75" customHeight="1"/>
  <cols>
    <col min="1" max="1" width="5.5" style="0" customWidth="1"/>
    <col min="2" max="3" width="4.5" style="0" customWidth="1"/>
    <col min="4" max="4" width="12.5" style="0" customWidth="1"/>
    <col min="5" max="5" width="81.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272</v>
      </c>
    </row>
    <row r="2" spans="1:6" ht="19.5" customHeight="1">
      <c r="A2" s="4" t="s">
        <v>273</v>
      </c>
      <c r="B2" s="4"/>
      <c r="C2" s="4"/>
      <c r="D2" s="4"/>
      <c r="E2" s="4"/>
      <c r="F2" s="4"/>
    </row>
    <row r="3" spans="1:6" ht="19.5" customHeight="1">
      <c r="A3" s="5" t="s">
        <v>5</v>
      </c>
      <c r="B3" s="6"/>
      <c r="C3" s="6"/>
      <c r="D3" s="55"/>
      <c r="E3" s="55"/>
      <c r="F3" s="8" t="s">
        <v>6</v>
      </c>
    </row>
    <row r="4" spans="1:6" ht="19.5" customHeight="1">
      <c r="A4" s="9" t="s">
        <v>70</v>
      </c>
      <c r="B4" s="10"/>
      <c r="C4" s="11"/>
      <c r="D4" s="56" t="s">
        <v>71</v>
      </c>
      <c r="E4" s="34" t="s">
        <v>274</v>
      </c>
      <c r="F4" s="13" t="s">
        <v>73</v>
      </c>
    </row>
    <row r="5" spans="1:6" ht="19.5" customHeight="1">
      <c r="A5" s="17" t="s">
        <v>80</v>
      </c>
      <c r="B5" s="18" t="s">
        <v>81</v>
      </c>
      <c r="C5" s="19" t="s">
        <v>82</v>
      </c>
      <c r="D5" s="57"/>
      <c r="E5" s="34"/>
      <c r="F5" s="13"/>
    </row>
    <row r="6" spans="1:6" ht="19.5" customHeight="1">
      <c r="A6" s="58"/>
      <c r="B6" s="58"/>
      <c r="C6" s="58"/>
      <c r="D6" s="58"/>
      <c r="E6" s="59" t="s">
        <v>61</v>
      </c>
      <c r="F6" s="60">
        <v>102</v>
      </c>
    </row>
    <row r="7" spans="1:6" ht="19.5" customHeight="1">
      <c r="A7" s="61"/>
      <c r="B7" s="61"/>
      <c r="C7" s="61"/>
      <c r="D7" s="61"/>
      <c r="E7" s="62" t="s">
        <v>275</v>
      </c>
      <c r="F7" s="63">
        <v>102</v>
      </c>
    </row>
    <row r="8" spans="1:6" ht="19.5" customHeight="1">
      <c r="A8" s="61"/>
      <c r="B8" s="61"/>
      <c r="C8" s="61"/>
      <c r="D8" s="61"/>
      <c r="E8" s="64" t="s">
        <v>0</v>
      </c>
      <c r="F8" s="63">
        <v>102</v>
      </c>
    </row>
    <row r="9" spans="1:6" ht="19.5" customHeight="1">
      <c r="A9" s="65" t="s">
        <v>83</v>
      </c>
      <c r="B9" s="65" t="s">
        <v>84</v>
      </c>
      <c r="C9" s="65" t="s">
        <v>85</v>
      </c>
      <c r="D9" s="66" t="s">
        <v>86</v>
      </c>
      <c r="E9" s="64" t="s">
        <v>87</v>
      </c>
      <c r="F9" s="63">
        <v>102</v>
      </c>
    </row>
    <row r="10" spans="1:6" ht="19.5" customHeight="1">
      <c r="A10" s="67">
        <v>205</v>
      </c>
      <c r="B10" s="68" t="s">
        <v>84</v>
      </c>
      <c r="C10" s="68" t="s">
        <v>85</v>
      </c>
      <c r="D10" s="67">
        <v>302919</v>
      </c>
      <c r="E10" s="64" t="s">
        <v>195</v>
      </c>
      <c r="F10" s="63">
        <v>77</v>
      </c>
    </row>
    <row r="11" spans="1:6" ht="19.5" customHeight="1">
      <c r="A11" s="67">
        <v>205</v>
      </c>
      <c r="B11" s="68" t="s">
        <v>84</v>
      </c>
      <c r="C11" s="68" t="s">
        <v>85</v>
      </c>
      <c r="D11" s="67">
        <v>302919</v>
      </c>
      <c r="E11" s="64" t="s">
        <v>225</v>
      </c>
      <c r="F11" s="63">
        <v>25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2021-03-05T02:38:49Z</dcterms:created>
  <dcterms:modified xsi:type="dcterms:W3CDTF">2021-03-21T02:11:48Z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